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Лист3!$A$1:$V$414</definedName>
  </definedNames>
  <calcPr calcId="145621"/>
</workbook>
</file>

<file path=xl/calcChain.xml><?xml version="1.0" encoding="utf-8"?>
<calcChain xmlns="http://schemas.openxmlformats.org/spreadsheetml/2006/main">
  <c r="D367" i="3" l="1"/>
  <c r="E59" i="3" l="1"/>
  <c r="E19" i="3" l="1"/>
  <c r="G247" i="3" l="1"/>
  <c r="H247" i="3"/>
  <c r="I247" i="3"/>
  <c r="J247" i="3"/>
  <c r="K247" i="3"/>
  <c r="L247" i="3"/>
  <c r="E247" i="3"/>
  <c r="E107" i="3" l="1"/>
  <c r="G327" i="3" l="1"/>
  <c r="H327" i="3"/>
  <c r="I327" i="3"/>
  <c r="J327" i="3"/>
  <c r="K327" i="3"/>
  <c r="L327" i="3"/>
  <c r="E327" i="3"/>
  <c r="H359" i="3" l="1"/>
  <c r="I359" i="3"/>
  <c r="J359" i="3"/>
  <c r="K359" i="3"/>
  <c r="L359" i="3"/>
  <c r="G359" i="3"/>
  <c r="E359" i="3"/>
  <c r="H303" i="3" l="1"/>
  <c r="I303" i="3"/>
  <c r="J303" i="3"/>
  <c r="K303" i="3"/>
  <c r="L303" i="3"/>
  <c r="G303" i="3"/>
  <c r="E303" i="3"/>
  <c r="H335" i="3"/>
  <c r="I335" i="3"/>
  <c r="J335" i="3"/>
  <c r="K335" i="3"/>
  <c r="L335" i="3"/>
  <c r="G335" i="3"/>
  <c r="E335" i="3"/>
  <c r="L31" i="3"/>
  <c r="H31" i="3"/>
  <c r="I31" i="3"/>
  <c r="J31" i="3"/>
  <c r="K31" i="3"/>
  <c r="G251" i="3"/>
  <c r="G383" i="3"/>
  <c r="E343" i="3"/>
  <c r="G343" i="3"/>
  <c r="H343" i="3"/>
  <c r="I343" i="3"/>
  <c r="J343" i="3"/>
  <c r="K343" i="3"/>
  <c r="L343" i="3"/>
  <c r="G103" i="3"/>
  <c r="H103" i="3"/>
  <c r="I103" i="3"/>
  <c r="J103" i="3"/>
  <c r="K103" i="3"/>
  <c r="L103" i="3"/>
  <c r="E103" i="3"/>
  <c r="E367" i="3"/>
  <c r="E339" i="3"/>
  <c r="G339" i="3"/>
  <c r="H339" i="3"/>
  <c r="I339" i="3"/>
  <c r="J339" i="3"/>
  <c r="K339" i="3"/>
  <c r="L339" i="3"/>
  <c r="D339" i="3"/>
  <c r="G363" i="3"/>
  <c r="H363" i="3"/>
  <c r="I363" i="3"/>
  <c r="J363" i="3"/>
  <c r="K363" i="3"/>
  <c r="L363" i="3"/>
  <c r="E363" i="3"/>
  <c r="E355" i="3"/>
  <c r="G355" i="3"/>
  <c r="H355" i="3"/>
  <c r="I355" i="3"/>
  <c r="J355" i="3"/>
  <c r="K355" i="3"/>
  <c r="L355" i="3"/>
  <c r="E347" i="3"/>
  <c r="G347" i="3"/>
  <c r="H347" i="3"/>
  <c r="I347" i="3"/>
  <c r="J347" i="3"/>
  <c r="K347" i="3"/>
  <c r="L347" i="3"/>
  <c r="E351" i="3"/>
  <c r="G351" i="3"/>
  <c r="H351" i="3"/>
  <c r="I351" i="3"/>
  <c r="J351" i="3"/>
  <c r="K351" i="3"/>
  <c r="L351" i="3"/>
  <c r="E379" i="3" l="1"/>
  <c r="F379" i="3"/>
  <c r="G379" i="3"/>
  <c r="H379" i="3"/>
  <c r="I379" i="3"/>
  <c r="J379" i="3"/>
  <c r="K379" i="3"/>
  <c r="L379" i="3"/>
  <c r="E375" i="3"/>
  <c r="F375" i="3"/>
  <c r="G375" i="3"/>
  <c r="H375" i="3"/>
  <c r="I375" i="3"/>
  <c r="J375" i="3"/>
  <c r="K375" i="3"/>
  <c r="L375" i="3"/>
  <c r="G319" i="3" l="1"/>
  <c r="H319" i="3"/>
  <c r="I319" i="3"/>
  <c r="J319" i="3"/>
  <c r="K319" i="3"/>
  <c r="L319" i="3"/>
  <c r="E319" i="3"/>
  <c r="G299" i="3" l="1"/>
  <c r="H299" i="3"/>
  <c r="I299" i="3"/>
  <c r="J299" i="3"/>
  <c r="K299" i="3"/>
  <c r="L299" i="3"/>
  <c r="E299" i="3"/>
  <c r="E295" i="3"/>
  <c r="G295" i="3"/>
  <c r="H295" i="3"/>
  <c r="I295" i="3"/>
  <c r="J295" i="3"/>
  <c r="K295" i="3"/>
  <c r="L295" i="3"/>
  <c r="G315" i="3" l="1"/>
  <c r="H315" i="3"/>
  <c r="I315" i="3"/>
  <c r="J315" i="3"/>
  <c r="K315" i="3"/>
  <c r="L315" i="3"/>
  <c r="E315" i="3"/>
  <c r="E311" i="3" l="1"/>
  <c r="F311" i="3"/>
  <c r="G311" i="3"/>
  <c r="H311" i="3"/>
  <c r="I311" i="3"/>
  <c r="J311" i="3"/>
  <c r="K311" i="3"/>
  <c r="L311" i="3"/>
  <c r="E307" i="3" l="1"/>
  <c r="F307" i="3"/>
  <c r="G307" i="3"/>
  <c r="H307" i="3"/>
  <c r="I307" i="3"/>
  <c r="J307" i="3"/>
  <c r="K307" i="3"/>
  <c r="L307" i="3"/>
  <c r="G331" i="3" l="1"/>
  <c r="H331" i="3"/>
  <c r="I331" i="3"/>
  <c r="J331" i="3"/>
  <c r="K331" i="3"/>
  <c r="L331" i="3"/>
  <c r="E331" i="3"/>
  <c r="E283" i="3" l="1"/>
  <c r="G283" i="3"/>
  <c r="H283" i="3"/>
  <c r="I283" i="3"/>
  <c r="J283" i="3"/>
  <c r="K283" i="3"/>
  <c r="L283" i="3"/>
  <c r="E271" i="3"/>
  <c r="G287" i="3" l="1"/>
  <c r="H287" i="3"/>
  <c r="I287" i="3"/>
  <c r="J287" i="3"/>
  <c r="K287" i="3"/>
  <c r="L287" i="3"/>
  <c r="E287" i="3"/>
  <c r="G291" i="3" l="1"/>
  <c r="H291" i="3"/>
  <c r="I291" i="3"/>
  <c r="J291" i="3"/>
  <c r="K291" i="3"/>
  <c r="L291" i="3"/>
  <c r="E291" i="3"/>
  <c r="G279" i="3" l="1"/>
  <c r="H279" i="3"/>
  <c r="I279" i="3"/>
  <c r="J279" i="3"/>
  <c r="K279" i="3"/>
  <c r="L279" i="3"/>
  <c r="E279" i="3"/>
  <c r="G267" i="3" l="1"/>
  <c r="H267" i="3"/>
  <c r="I267" i="3"/>
  <c r="J267" i="3"/>
  <c r="K267" i="3"/>
  <c r="L267" i="3"/>
  <c r="E267" i="3"/>
  <c r="G263" i="3" l="1"/>
  <c r="H263" i="3"/>
  <c r="I263" i="3"/>
  <c r="J263" i="3"/>
  <c r="K263" i="3"/>
  <c r="L263" i="3"/>
  <c r="E263" i="3"/>
  <c r="E259" i="3" l="1"/>
  <c r="F259" i="3"/>
  <c r="G259" i="3"/>
  <c r="H259" i="3"/>
  <c r="I259" i="3"/>
  <c r="J259" i="3"/>
  <c r="K259" i="3"/>
  <c r="L259" i="3"/>
  <c r="E235" i="3" l="1"/>
  <c r="G235" i="3"/>
  <c r="H235" i="3"/>
  <c r="I235" i="3"/>
  <c r="J235" i="3"/>
  <c r="K235" i="3"/>
  <c r="L235" i="3"/>
  <c r="G231" i="3" l="1"/>
  <c r="H231" i="3"/>
  <c r="I231" i="3"/>
  <c r="J231" i="3"/>
  <c r="K231" i="3"/>
  <c r="L231" i="3"/>
  <c r="E231" i="3"/>
  <c r="E215" i="3" l="1"/>
  <c r="G215" i="3"/>
  <c r="H215" i="3"/>
  <c r="I215" i="3"/>
  <c r="J215" i="3"/>
  <c r="K215" i="3"/>
  <c r="L215" i="3"/>
  <c r="E211" i="3" l="1"/>
  <c r="G211" i="3"/>
  <c r="H211" i="3"/>
  <c r="I211" i="3"/>
  <c r="J211" i="3"/>
  <c r="K211" i="3"/>
  <c r="L211" i="3"/>
  <c r="D211" i="3"/>
  <c r="E223" i="3" l="1"/>
  <c r="E219" i="3" l="1"/>
  <c r="G219" i="3"/>
  <c r="H219" i="3"/>
  <c r="I219" i="3"/>
  <c r="J219" i="3"/>
  <c r="K219" i="3"/>
  <c r="L219" i="3"/>
  <c r="E399" i="3" l="1"/>
  <c r="F399" i="3"/>
  <c r="G399" i="3"/>
  <c r="H399" i="3"/>
  <c r="I399" i="3"/>
  <c r="J399" i="3"/>
  <c r="K399" i="3"/>
  <c r="L399" i="3"/>
  <c r="E403" i="3" l="1"/>
  <c r="G403" i="3"/>
  <c r="H403" i="3"/>
  <c r="I403" i="3"/>
  <c r="J403" i="3"/>
  <c r="K403" i="3"/>
  <c r="L403" i="3"/>
  <c r="E407" i="3" l="1"/>
  <c r="G191" i="3" l="1"/>
  <c r="H191" i="3"/>
  <c r="I191" i="3"/>
  <c r="J191" i="3"/>
  <c r="K191" i="3"/>
  <c r="L191" i="3"/>
  <c r="E191" i="3"/>
  <c r="E187" i="3" l="1"/>
  <c r="G187" i="3"/>
  <c r="H187" i="3"/>
  <c r="I187" i="3"/>
  <c r="J187" i="3"/>
  <c r="K187" i="3"/>
  <c r="L187" i="3"/>
  <c r="G179" i="3" l="1"/>
  <c r="H179" i="3"/>
  <c r="I179" i="3"/>
  <c r="J179" i="3"/>
  <c r="K179" i="3"/>
  <c r="L179" i="3"/>
  <c r="E179" i="3"/>
  <c r="E203" i="3" l="1"/>
  <c r="G203" i="3"/>
  <c r="H203" i="3"/>
  <c r="I203" i="3"/>
  <c r="J203" i="3"/>
  <c r="K203" i="3"/>
  <c r="L203" i="3"/>
  <c r="E195" i="3"/>
  <c r="G195" i="3"/>
  <c r="H195" i="3"/>
  <c r="I195" i="3"/>
  <c r="J195" i="3"/>
  <c r="K195" i="3"/>
  <c r="L195" i="3"/>
  <c r="E199" i="3"/>
  <c r="G199" i="3"/>
  <c r="H199" i="3"/>
  <c r="I199" i="3"/>
  <c r="J199" i="3"/>
  <c r="K199" i="3"/>
  <c r="L199" i="3"/>
  <c r="G183" i="3" l="1"/>
  <c r="H183" i="3"/>
  <c r="I183" i="3"/>
  <c r="J183" i="3"/>
  <c r="K183" i="3"/>
  <c r="L183" i="3"/>
  <c r="E183" i="3"/>
  <c r="G167" i="3" l="1"/>
  <c r="H167" i="3"/>
  <c r="I167" i="3"/>
  <c r="J167" i="3"/>
  <c r="K167" i="3"/>
  <c r="L167" i="3"/>
  <c r="E167" i="3"/>
  <c r="E171" i="3" l="1"/>
  <c r="G163" i="3" l="1"/>
  <c r="H163" i="3"/>
  <c r="I163" i="3"/>
  <c r="J163" i="3"/>
  <c r="K163" i="3"/>
  <c r="L163" i="3"/>
  <c r="E163" i="3"/>
  <c r="E159" i="3" l="1"/>
  <c r="G159" i="3"/>
  <c r="H159" i="3"/>
  <c r="I159" i="3"/>
  <c r="J159" i="3"/>
  <c r="K159" i="3"/>
  <c r="L159" i="3"/>
  <c r="E143" i="3" l="1"/>
  <c r="G143" i="3"/>
  <c r="H143" i="3"/>
  <c r="I143" i="3"/>
  <c r="J143" i="3"/>
  <c r="K143" i="3"/>
  <c r="L143" i="3"/>
  <c r="G139" i="3" l="1"/>
  <c r="H139" i="3"/>
  <c r="I139" i="3"/>
  <c r="J139" i="3"/>
  <c r="K139" i="3"/>
  <c r="L139" i="3"/>
  <c r="E139" i="3"/>
  <c r="E155" i="3" l="1"/>
  <c r="F155" i="3"/>
  <c r="G155" i="3"/>
  <c r="H155" i="3"/>
  <c r="I155" i="3"/>
  <c r="J155" i="3"/>
  <c r="K155" i="3"/>
  <c r="L155" i="3"/>
  <c r="D155" i="3"/>
  <c r="E151" i="3" l="1"/>
  <c r="G151" i="3"/>
  <c r="H151" i="3"/>
  <c r="I151" i="3"/>
  <c r="J151" i="3"/>
  <c r="K151" i="3"/>
  <c r="L151" i="3"/>
  <c r="D151" i="3"/>
  <c r="E147" i="3" l="1"/>
  <c r="F147" i="3"/>
  <c r="G147" i="3"/>
  <c r="H147" i="3"/>
  <c r="I147" i="3"/>
  <c r="J147" i="3"/>
  <c r="K147" i="3"/>
  <c r="L147" i="3"/>
  <c r="D147" i="3"/>
  <c r="H131" i="3" l="1"/>
  <c r="I131" i="3"/>
  <c r="J131" i="3"/>
  <c r="K131" i="3"/>
  <c r="L131" i="3"/>
  <c r="G131" i="3"/>
  <c r="E131" i="3"/>
  <c r="H123" i="3" l="1"/>
  <c r="I123" i="3"/>
  <c r="J123" i="3"/>
  <c r="K123" i="3"/>
  <c r="L123" i="3"/>
  <c r="G123" i="3"/>
  <c r="E123" i="3"/>
  <c r="E119" i="3" l="1"/>
  <c r="G119" i="3"/>
  <c r="H119" i="3"/>
  <c r="I119" i="3"/>
  <c r="J119" i="3"/>
  <c r="K119" i="3"/>
  <c r="L119" i="3"/>
  <c r="E127" i="3" l="1"/>
  <c r="G127" i="3"/>
  <c r="H127" i="3"/>
  <c r="I127" i="3"/>
  <c r="J127" i="3"/>
  <c r="K127" i="3"/>
  <c r="L127" i="3"/>
  <c r="G135" i="3" l="1"/>
  <c r="H135" i="3"/>
  <c r="I135" i="3"/>
  <c r="J135" i="3"/>
  <c r="K135" i="3"/>
  <c r="L135" i="3"/>
  <c r="E115" i="3" l="1"/>
  <c r="G115" i="3"/>
  <c r="H115" i="3"/>
  <c r="I115" i="3"/>
  <c r="J115" i="3"/>
  <c r="K115" i="3"/>
  <c r="L115" i="3"/>
  <c r="G47" i="3" l="1"/>
  <c r="H47" i="3"/>
  <c r="I47" i="3"/>
  <c r="J47" i="3"/>
  <c r="K47" i="3"/>
  <c r="L47" i="3"/>
  <c r="E47" i="3"/>
  <c r="G255" i="3" l="1"/>
  <c r="H255" i="3"/>
  <c r="I255" i="3"/>
  <c r="J255" i="3"/>
  <c r="K255" i="3"/>
  <c r="L255" i="3"/>
  <c r="E255" i="3"/>
  <c r="H251" i="3" l="1"/>
  <c r="I251" i="3"/>
  <c r="J251" i="3"/>
  <c r="K251" i="3"/>
  <c r="L251" i="3"/>
  <c r="E251" i="3"/>
  <c r="H239" i="3" l="1"/>
  <c r="I239" i="3"/>
  <c r="J239" i="3"/>
  <c r="K239" i="3"/>
  <c r="L239" i="3"/>
  <c r="G239" i="3"/>
  <c r="E239" i="3"/>
  <c r="G243" i="3" l="1"/>
  <c r="H243" i="3"/>
  <c r="I243" i="3"/>
  <c r="J243" i="3"/>
  <c r="K243" i="3"/>
  <c r="L243" i="3"/>
  <c r="E243" i="3"/>
  <c r="G95" i="3" l="1"/>
  <c r="H95" i="3"/>
  <c r="I95" i="3"/>
  <c r="J95" i="3"/>
  <c r="K95" i="3"/>
  <c r="L95" i="3"/>
  <c r="E95" i="3"/>
  <c r="G99" i="3" l="1"/>
  <c r="H99" i="3"/>
  <c r="I99" i="3"/>
  <c r="J99" i="3"/>
  <c r="K99" i="3"/>
  <c r="L99" i="3"/>
  <c r="E99" i="3"/>
  <c r="F91" i="3" l="1"/>
  <c r="G91" i="3"/>
  <c r="H91" i="3"/>
  <c r="I91" i="3"/>
  <c r="J91" i="3"/>
  <c r="K91" i="3"/>
  <c r="L91" i="3"/>
  <c r="E91" i="3"/>
  <c r="H87" i="3" l="1"/>
  <c r="I87" i="3"/>
  <c r="J87" i="3"/>
  <c r="K87" i="3"/>
  <c r="L87" i="3"/>
  <c r="G87" i="3"/>
  <c r="E87" i="3"/>
  <c r="G71" i="3" l="1"/>
  <c r="H71" i="3"/>
  <c r="I71" i="3"/>
  <c r="J71" i="3"/>
  <c r="K71" i="3"/>
  <c r="L71" i="3"/>
  <c r="E71" i="3"/>
  <c r="G83" i="3" l="1"/>
  <c r="H83" i="3"/>
  <c r="I83" i="3"/>
  <c r="J83" i="3"/>
  <c r="K83" i="3"/>
  <c r="L83" i="3"/>
  <c r="E83" i="3"/>
  <c r="G75" i="3" l="1"/>
  <c r="H75" i="3"/>
  <c r="I75" i="3"/>
  <c r="J75" i="3"/>
  <c r="K75" i="3"/>
  <c r="L75" i="3"/>
  <c r="E75" i="3"/>
  <c r="G79" i="3" l="1"/>
  <c r="H79" i="3"/>
  <c r="I79" i="3"/>
  <c r="J79" i="3"/>
  <c r="K79" i="3"/>
  <c r="L79" i="3"/>
  <c r="E79" i="3"/>
  <c r="H63" i="3" l="1"/>
  <c r="I63" i="3"/>
  <c r="J63" i="3"/>
  <c r="K63" i="3"/>
  <c r="L63" i="3"/>
  <c r="H59" i="3"/>
  <c r="I59" i="3"/>
  <c r="J59" i="3"/>
  <c r="K59" i="3"/>
  <c r="L59" i="3"/>
  <c r="G59" i="3"/>
  <c r="E67" i="3"/>
  <c r="G67" i="3"/>
  <c r="H67" i="3"/>
  <c r="I67" i="3"/>
  <c r="J67" i="3"/>
  <c r="K67" i="3"/>
  <c r="L67" i="3"/>
  <c r="D67" i="3"/>
  <c r="E63" i="3"/>
  <c r="G63" i="3"/>
  <c r="D63" i="3"/>
  <c r="D387" i="3" l="1"/>
  <c r="E383" i="3"/>
  <c r="H383" i="3"/>
  <c r="I383" i="3"/>
  <c r="J383" i="3"/>
  <c r="K383" i="3"/>
  <c r="L383" i="3"/>
  <c r="D383" i="3"/>
  <c r="G391" i="3" l="1"/>
  <c r="G387" i="3"/>
  <c r="I391" i="3"/>
  <c r="J391" i="3"/>
  <c r="K391" i="3"/>
  <c r="L391" i="3"/>
  <c r="H391" i="3"/>
  <c r="E391" i="3"/>
  <c r="H395" i="3" l="1"/>
  <c r="I395" i="3"/>
  <c r="J395" i="3"/>
  <c r="K395" i="3"/>
  <c r="L395" i="3"/>
  <c r="G395" i="3"/>
  <c r="E395" i="3"/>
  <c r="H387" i="3" l="1"/>
  <c r="I387" i="3"/>
  <c r="J387" i="3"/>
  <c r="K387" i="3"/>
  <c r="L387" i="3"/>
  <c r="E387" i="3"/>
  <c r="E135" i="3" l="1"/>
  <c r="H27" i="3" l="1"/>
  <c r="I27" i="3"/>
  <c r="J27" i="3"/>
  <c r="K27" i="3"/>
  <c r="L27" i="3"/>
  <c r="G27" i="3"/>
  <c r="E27" i="3"/>
  <c r="G35" i="3" l="1"/>
  <c r="H35" i="3"/>
  <c r="I35" i="3"/>
  <c r="J35" i="3"/>
  <c r="K35" i="3"/>
  <c r="L35" i="3"/>
  <c r="E35" i="3"/>
  <c r="E51" i="3" l="1"/>
  <c r="L39" i="3" l="1"/>
  <c r="H39" i="3"/>
  <c r="I39" i="3"/>
  <c r="J39" i="3"/>
  <c r="K39" i="3"/>
  <c r="G39" i="3"/>
  <c r="E39" i="3"/>
  <c r="G43" i="3" l="1"/>
  <c r="H43" i="3"/>
  <c r="I43" i="3"/>
  <c r="J43" i="3"/>
  <c r="K43" i="3"/>
  <c r="L43" i="3"/>
  <c r="E43" i="3"/>
  <c r="G31" i="3" l="1"/>
  <c r="E31" i="3"/>
  <c r="E15" i="3" l="1"/>
  <c r="G15" i="3"/>
  <c r="H15" i="3"/>
  <c r="I15" i="3"/>
  <c r="J15" i="3"/>
  <c r="K15" i="3"/>
  <c r="L15" i="3"/>
  <c r="H23" i="3" l="1"/>
  <c r="I23" i="3"/>
  <c r="J23" i="3"/>
  <c r="K23" i="3"/>
  <c r="L23" i="3"/>
  <c r="G23" i="3"/>
  <c r="E23" i="3"/>
  <c r="H19" i="3" l="1"/>
  <c r="I19" i="3"/>
  <c r="J19" i="3"/>
  <c r="K19" i="3"/>
  <c r="L19" i="3"/>
  <c r="G19" i="3"/>
  <c r="G407" i="3" l="1"/>
  <c r="H407" i="3"/>
  <c r="I407" i="3"/>
  <c r="J407" i="3"/>
  <c r="K407" i="3"/>
  <c r="L407" i="3"/>
  <c r="G367" i="3"/>
  <c r="H367" i="3"/>
  <c r="I367" i="3"/>
  <c r="J367" i="3"/>
  <c r="K367" i="3"/>
  <c r="L367" i="3"/>
  <c r="G271" i="3"/>
  <c r="H271" i="3"/>
  <c r="I271" i="3"/>
  <c r="J271" i="3"/>
  <c r="K271" i="3"/>
  <c r="L271" i="3"/>
  <c r="G223" i="3"/>
  <c r="H223" i="3"/>
  <c r="I223" i="3"/>
  <c r="J223" i="3"/>
  <c r="K223" i="3"/>
  <c r="L223" i="3"/>
  <c r="G171" i="3"/>
  <c r="H171" i="3"/>
  <c r="I171" i="3"/>
  <c r="J171" i="3"/>
  <c r="K171" i="3"/>
  <c r="L171" i="3"/>
  <c r="G107" i="3"/>
  <c r="H107" i="3"/>
  <c r="I107" i="3"/>
  <c r="J107" i="3"/>
  <c r="K107" i="3"/>
  <c r="L107" i="3"/>
  <c r="G51" i="3"/>
  <c r="H51" i="3"/>
  <c r="I51" i="3"/>
  <c r="J51" i="3"/>
  <c r="K51" i="3"/>
  <c r="L51" i="3"/>
  <c r="L408" i="3" l="1"/>
  <c r="H408" i="3"/>
  <c r="I408" i="3"/>
  <c r="J408" i="3"/>
  <c r="D79" i="3" l="1"/>
  <c r="D15" i="3"/>
  <c r="D143" i="3" l="1"/>
  <c r="D219" i="3"/>
  <c r="D135" i="3" l="1"/>
  <c r="D131" i="3" l="1"/>
  <c r="D23" i="3" l="1"/>
  <c r="D407" i="3" l="1"/>
  <c r="D403" i="3"/>
  <c r="D399" i="3"/>
  <c r="D395" i="3"/>
  <c r="D391" i="3"/>
  <c r="D375" i="3"/>
  <c r="D363" i="3"/>
  <c r="D359" i="3"/>
  <c r="D355" i="3"/>
  <c r="D351" i="3"/>
  <c r="D347" i="3"/>
  <c r="D343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5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27" i="3"/>
  <c r="D123" i="3"/>
  <c r="D119" i="3"/>
  <c r="D115" i="3"/>
  <c r="D107" i="3"/>
  <c r="D103" i="3"/>
  <c r="D99" i="3"/>
  <c r="D95" i="3"/>
  <c r="D91" i="3"/>
  <c r="D87" i="3"/>
  <c r="D75" i="3"/>
  <c r="D59" i="3"/>
  <c r="D51" i="3"/>
  <c r="D47" i="3"/>
  <c r="D43" i="3"/>
  <c r="D39" i="3"/>
  <c r="D35" i="3"/>
  <c r="D31" i="3"/>
  <c r="D27" i="3"/>
  <c r="D19" i="3"/>
  <c r="L98" i="2"/>
  <c r="M98" i="2"/>
  <c r="N98" i="2"/>
  <c r="O98" i="2"/>
  <c r="K98" i="2"/>
  <c r="E408" i="3" l="1"/>
  <c r="D408" i="3"/>
  <c r="K408" i="3"/>
  <c r="G408" i="3" l="1"/>
</calcChain>
</file>

<file path=xl/sharedStrings.xml><?xml version="1.0" encoding="utf-8"?>
<sst xmlns="http://schemas.openxmlformats.org/spreadsheetml/2006/main" count="994" uniqueCount="348">
  <si>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</si>
  <si>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</si>
  <si>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</si>
  <si>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</si>
  <si>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</si>
  <si>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</si>
  <si>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</si>
  <si>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</si>
  <si>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</si>
  <si>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</si>
  <si>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</si>
  <si>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</si>
  <si>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</si>
  <si>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</si>
  <si>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</si>
  <si>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</si>
  <si>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</si>
  <si>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</si>
  <si>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</si>
  <si>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</si>
  <si>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</si>
  <si>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</si>
  <si>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</si>
  <si>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</si>
  <si>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</si>
  <si>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</si>
  <si>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</si>
  <si>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</si>
  <si>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</si>
  <si>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</si>
  <si>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</si>
  <si>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</si>
  <si>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</si>
  <si>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</si>
  <si>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</si>
  <si>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</si>
  <si>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</si>
  <si>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</si>
  <si>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</si>
  <si>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</si>
  <si>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</si>
  <si>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</si>
  <si>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</si>
  <si>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</si>
  <si>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</si>
  <si>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</si>
  <si>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</si>
  <si>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</si>
  <si>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</si>
  <si>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</si>
  <si>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</si>
  <si>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</si>
  <si>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</si>
  <si>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</si>
  <si>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</si>
  <si>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</si>
  <si>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</si>
  <si>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</si>
  <si>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</si>
  <si>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</si>
  <si>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</si>
  <si>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</si>
  <si>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</si>
  <si>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</si>
  <si>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</si>
  <si>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</si>
  <si>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</si>
  <si>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</si>
  <si>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</si>
  <si>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</si>
  <si>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</si>
  <si>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</si>
  <si>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</si>
  <si>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</si>
  <si>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</si>
  <si>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</si>
  <si>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</si>
  <si>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</si>
  <si>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</si>
  <si>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</si>
  <si>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</si>
  <si>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</si>
  <si>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</si>
  <si>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</si>
  <si>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</si>
  <si>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</si>
  <si>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</si>
  <si>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</si>
  <si>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</si>
  <si>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</si>
  <si>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</si>
  <si>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</si>
  <si>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</si>
  <si>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</si>
  <si>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</si>
  <si>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</si>
  <si>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</si>
  <si>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</si>
  <si>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</si>
  <si>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</si>
  <si>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</si>
  <si>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</si>
  <si>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</si>
  <si>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</si>
  <si>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</si>
  <si>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</si>
  <si>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</si>
  <si>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</si>
  <si>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</si>
  <si>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</si>
  <si>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</si>
  <si>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</si>
  <si>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</si>
  <si>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</si>
  <si>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</si>
  <si>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</si>
  <si>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</si>
  <si>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</si>
  <si>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</si>
  <si>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</si>
  <si>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</si>
  <si>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</si>
  <si>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</si>
  <si>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</si>
  <si>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</si>
  <si>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</si>
  <si>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</si>
  <si>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</si>
  <si>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</si>
  <si>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</si>
  <si>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</si>
  <si>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</si>
  <si>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</si>
  <si>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</si>
  <si>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</si>
  <si>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</si>
  <si>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</si>
  <si>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</si>
  <si>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</si>
  <si>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</si>
  <si>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</si>
  <si>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</si>
  <si>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</si>
  <si>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</si>
  <si>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</si>
  <si>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</si>
  <si>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</si>
  <si>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</si>
  <si>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</si>
  <si>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</si>
  <si>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</si>
  <si>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</si>
  <si>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</si>
  <si>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</si>
  <si>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</si>
  <si>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</si>
  <si>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</si>
  <si>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</si>
  <si>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</si>
  <si>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</si>
  <si>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</si>
  <si>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</si>
  <si>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</si>
  <si>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</si>
  <si>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</si>
  <si>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</si>
  <si>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</si>
  <si>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</si>
  <si>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</si>
  <si>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</si>
  <si>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</si>
  <si>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</si>
  <si>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</si>
  <si>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</si>
  <si>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</si>
  <si>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</si>
  <si>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</si>
  <si>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</si>
  <si>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</si>
  <si>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</si>
  <si>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</si>
  <si>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</si>
  <si>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</si>
  <si>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</si>
  <si>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</si>
  <si>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</si>
  <si>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</si>
  <si>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</si>
  <si>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</si>
  <si>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</si>
  <si>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</si>
  <si>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</si>
  <si>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</si>
  <si>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</si>
  <si>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</si>
  <si>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</si>
  <si>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</si>
  <si>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</si>
  <si>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</si>
  <si>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</si>
  <si>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</si>
  <si>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</si>
  <si>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</si>
  <si>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</si>
  <si>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</si>
  <si>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</si>
  <si>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</si>
  <si>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</si>
  <si>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</si>
  <si>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</si>
  <si>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</si>
  <si>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</si>
  <si>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</si>
  <si>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22.</t>
  </si>
  <si>
    <t>23.</t>
  </si>
  <si>
    <t>24.</t>
  </si>
  <si>
    <t>25.</t>
  </si>
  <si>
    <t>26.</t>
  </si>
  <si>
    <t>28.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</si>
  <si>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</si>
  <si>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</si>
  <si>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</si>
  <si>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</si>
  <si>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</si>
  <si>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</si>
  <si>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</si>
  <si>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</si>
  <si>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</si>
  <si>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</si>
  <si>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</si>
  <si>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</si>
  <si>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</si>
  <si>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</si>
  <si>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</si>
  <si>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</si>
  <si>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</si>
  <si>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</si>
  <si>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</si>
  <si>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</si>
  <si>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</si>
  <si>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</si>
  <si>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</si>
  <si>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</si>
  <si>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</si>
  <si>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</si>
  <si>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</si>
  <si>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</si>
  <si>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</si>
  <si>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</si>
  <si>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</si>
  <si>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</si>
  <si>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</si>
  <si>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(Иволгинский участок)</t>
  </si>
  <si>
    <t>Общедоступные угодья (Кахтинский участок)</t>
  </si>
  <si>
    <t>Общедоступные угодья (Окинский участок)</t>
  </si>
  <si>
    <t>Общедоступные угодья (Мухоршибирский участок)</t>
  </si>
  <si>
    <t>Общедоступные угодья (Прибайкальский участок)</t>
  </si>
  <si>
    <t>Общедоступные угодья (Тарбагатайский участок )</t>
  </si>
  <si>
    <t>18.</t>
  </si>
  <si>
    <t>29.</t>
  </si>
  <si>
    <t>30.</t>
  </si>
  <si>
    <t>31.</t>
  </si>
  <si>
    <t>32.</t>
  </si>
  <si>
    <t>33.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</si>
  <si>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</si>
  <si>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</si>
  <si>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</si>
  <si>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</si>
  <si>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</si>
  <si>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</si>
  <si>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</si>
  <si>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</si>
  <si>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</si>
  <si>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</si>
  <si>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</si>
  <si>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</si>
  <si>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</si>
  <si>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</si>
  <si>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</si>
  <si>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</si>
  <si>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</si>
  <si>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</si>
  <si>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</si>
  <si>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</si>
  <si>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</si>
  <si>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</si>
  <si>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</si>
  <si>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</si>
  <si>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60.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</si>
  <si>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</si>
  <si>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</si>
  <si>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</si>
  <si>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</si>
  <si>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</si>
  <si>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</si>
  <si>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</si>
  <si>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</si>
  <si>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</si>
  <si>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72.</t>
  </si>
  <si>
    <t>73.</t>
  </si>
  <si>
    <t>74.</t>
  </si>
  <si>
    <t>75.</t>
  </si>
  <si>
    <t>76.</t>
  </si>
  <si>
    <t>77.</t>
  </si>
  <si>
    <t>78.</t>
  </si>
  <si>
    <t>79.</t>
  </si>
  <si>
    <t>81.</t>
  </si>
  <si>
    <t>82.</t>
  </si>
  <si>
    <t>27.</t>
  </si>
  <si>
    <t>61.</t>
  </si>
  <si>
    <t>80.</t>
  </si>
  <si>
    <t>ООО "Атия"</t>
  </si>
  <si>
    <t>ИП Аршанов Н.Д.</t>
  </si>
  <si>
    <t>71.</t>
  </si>
  <si>
    <t>83.</t>
  </si>
  <si>
    <t>Общедоступные угодья (Баргузинский участок)</t>
  </si>
  <si>
    <t>Общедоступные угодья (Кижингинский участок)</t>
  </si>
  <si>
    <t>ООО "Шаргай"</t>
  </si>
  <si>
    <t>Общедоступные угодья (Муйский участок)</t>
  </si>
  <si>
    <t>21.</t>
  </si>
  <si>
    <t>34.</t>
  </si>
  <si>
    <t>84.</t>
  </si>
  <si>
    <t>85.</t>
  </si>
  <si>
    <t>в целях осуществления научно-исследовательской деятельности, образовательной деятельности в сезоне охоты  2014-2015 гг</t>
  </si>
  <si>
    <t>ООО "Гевад"</t>
  </si>
  <si>
    <t>Общедоступные угодья (Бичурский участок № 2)</t>
  </si>
  <si>
    <t>Общедоступные угодья (Бичурский участок №3)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</si>
  <si>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</si>
  <si>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</si>
  <si>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</si>
  <si>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0.69</t>
  </si>
  <si>
    <t>ООО "Охоттник" (Кижингинский район)</t>
  </si>
  <si>
    <t>0.50</t>
  </si>
  <si>
    <t>56..</t>
  </si>
  <si>
    <t>87.</t>
  </si>
  <si>
    <t>88.</t>
  </si>
  <si>
    <t>89.</t>
  </si>
  <si>
    <t>90.</t>
  </si>
  <si>
    <t>Общедоступные угодья (Северобайкальский участок )</t>
  </si>
  <si>
    <t xml:space="preserve">Показатель численности особей на 1000 га </t>
  </si>
  <si>
    <t>Всего особей</t>
  </si>
  <si>
    <t>Квоты добычи косули</t>
  </si>
  <si>
    <t>в Республики Бурятия</t>
  </si>
  <si>
    <t>на период с 1 августа 2014 г. до 1 августа 2015 г.</t>
  </si>
  <si>
    <t>ПРИЛОЖЕНИЕ № 2</t>
  </si>
  <si>
    <t>УТВЕРЖДЕНЫ</t>
  </si>
  <si>
    <t>указом Главы Республики Бурятия</t>
  </si>
  <si>
    <t>от 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</si>
</sst>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_ ;\-#,##0.00\ "/>
    <numFmt numFmtId="165" formatCode="#,##0_ ;\-#,##0\ 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9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0" fontId="18" fillId="2" borderId="6" xfId="0" applyFont="1" applyFill="1" applyBorder="1" applyAlignment="1">
      <alignment horizontal="left" wrapText="1"/>
    </xf>
    <xf numFmtId="0" fontId="16" fillId="0" borderId="6" xfId="0" applyFont="1" applyBorder="1"/>
    <xf numFmtId="0" fontId="0" fillId="0" borderId="0" xfId="0" applyAlignment="1"/>
    <xf numFmtId="0" fontId="21" fillId="0" borderId="0" xfId="0" applyFont="1"/>
    <xf numFmtId="0" fontId="11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left" wrapText="1"/>
    </xf>
    <xf numFmtId="0" fontId="17" fillId="3" borderId="6" xfId="0" applyFont="1" applyFill="1" applyBorder="1" applyAlignment="1">
      <alignment horizontal="left" vertical="center" wrapText="1"/>
    </xf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17" fillId="3" borderId="6" xfId="0" applyFont="1" applyFill="1" applyBorder="1" applyAlignment="1">
      <alignment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2" fontId="17" fillId="4" borderId="35" xfId="0" applyNumberFormat="1" applyFont="1" applyFill="1" applyBorder="1" applyAlignment="1">
      <alignment horizontal="center"/>
    </xf>
    <xf numFmtId="2" fontId="17" fillId="4" borderId="36" xfId="0" applyNumberFormat="1" applyFont="1" applyFill="1" applyBorder="1" applyAlignment="1">
      <alignment horizontal="center"/>
    </xf>
    <xf numFmtId="2" fontId="16" fillId="4" borderId="6" xfId="0" applyNumberFormat="1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0" fillId="0" borderId="0" xfId="0" applyAlignment="1"/>
    <xf numFmtId="0" fontId="22" fillId="0" borderId="0" xfId="0" applyFont="1" applyAlignment="1"/>
    <xf numFmtId="0" fontId="16" fillId="0" borderId="1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1" fontId="16" fillId="4" borderId="15" xfId="0" applyNumberFormat="1" applyFont="1" applyFill="1" applyBorder="1" applyAlignment="1">
      <alignment horizontal="center" vertical="center"/>
    </xf>
    <xf numFmtId="2" fontId="16" fillId="4" borderId="15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/>
    </xf>
    <xf numFmtId="164" fontId="16" fillId="4" borderId="6" xfId="1" applyNumberFormat="1" applyFont="1" applyFill="1" applyBorder="1" applyAlignment="1">
      <alignment horizontal="center" vertical="center"/>
    </xf>
    <xf numFmtId="1" fontId="16" fillId="4" borderId="6" xfId="1" applyNumberFormat="1" applyFont="1" applyFill="1" applyBorder="1" applyAlignment="1">
      <alignment horizontal="center" vertical="center"/>
    </xf>
    <xf numFmtId="165" fontId="16" fillId="4" borderId="6" xfId="1" applyNumberFormat="1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1" fontId="19" fillId="4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6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27" fillId="0" borderId="0" xfId="0" applyFont="1" applyAlignment="1"/>
    <xf numFmtId="0" fontId="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1" fontId="16" fillId="4" borderId="7" xfId="0" applyNumberFormat="1" applyFont="1" applyFill="1" applyBorder="1" applyAlignment="1">
      <alignment horizontal="center" vertical="center" wrapText="1"/>
    </xf>
    <xf numFmtId="1" fontId="16" fillId="4" borderId="14" xfId="0" applyNumberFormat="1" applyFont="1" applyFill="1" applyBorder="1" applyAlignment="1">
      <alignment horizontal="center" vertical="center" wrapText="1"/>
    </xf>
    <xf numFmtId="1" fontId="16" fillId="4" borderId="15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6" fillId="4" borderId="15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4" borderId="14" xfId="0" applyFont="1" applyFill="1" applyBorder="1" applyAlignment="1">
      <alignment vertical="center"/>
    </xf>
    <xf numFmtId="0" fontId="16" fillId="4" borderId="15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44" fontId="16" fillId="0" borderId="7" xfId="1" applyFont="1" applyBorder="1" applyAlignment="1">
      <alignment horizontal="center" vertical="center"/>
    </xf>
    <xf numFmtId="44" fontId="16" fillId="0" borderId="14" xfId="1" applyFont="1" applyBorder="1" applyAlignment="1">
      <alignment horizontal="center" vertical="center"/>
    </xf>
    <xf numFmtId="44" fontId="16" fillId="0" borderId="15" xfId="1" applyFont="1" applyBorder="1" applyAlignment="1">
      <alignment horizontal="center" vertical="center"/>
    </xf>
    <xf numFmtId="44" fontId="17" fillId="0" borderId="7" xfId="1" applyFont="1" applyBorder="1" applyAlignment="1">
      <alignment horizontal="center" vertical="center" wrapText="1"/>
    </xf>
    <xf numFmtId="44" fontId="17" fillId="0" borderId="14" xfId="1" applyFont="1" applyBorder="1" applyAlignment="1">
      <alignment horizontal="center" vertical="center" wrapText="1"/>
    </xf>
    <xf numFmtId="44" fontId="17" fillId="0" borderId="15" xfId="1" applyFont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center" wrapText="1"/>
    </xf>
    <xf numFmtId="1" fontId="16" fillId="0" borderId="14" xfId="0" applyNumberFormat="1" applyFont="1" applyBorder="1" applyAlignment="1">
      <alignment horizontal="center" vertical="center" wrapText="1"/>
    </xf>
    <xf numFmtId="1" fontId="16" fillId="0" borderId="15" xfId="0" applyNumberFormat="1" applyFont="1" applyBorder="1" applyAlignment="1">
      <alignment horizontal="center" vertical="center" wrapText="1"/>
    </xf>
    <xf numFmtId="0" fontId="17" fillId="3" borderId="7" xfId="0" applyNumberFormat="1" applyFont="1" applyFill="1" applyBorder="1" applyAlignment="1">
      <alignment horizontal="center" vertical="center" wrapText="1"/>
    </xf>
    <xf numFmtId="0" fontId="17" fillId="3" borderId="14" xfId="0" applyNumberFormat="1" applyFont="1" applyFill="1" applyBorder="1" applyAlignment="1">
      <alignment horizontal="center" vertical="center" wrapText="1"/>
    </xf>
    <xf numFmtId="0" fontId="17" fillId="3" borderId="33" xfId="0" applyNumberFormat="1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0" fillId="0" borderId="0" xfId="0" applyFont="1" applyAlignment="1"/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21" fillId="0" borderId="0" xfId="0" applyFont="1" applyAlignme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7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29" t="s">
        <v>35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31" t="s">
        <v>8</v>
      </c>
      <c r="G12" s="131" t="s">
        <v>9</v>
      </c>
      <c r="H12" s="134" t="s">
        <v>10</v>
      </c>
      <c r="I12" s="135"/>
      <c r="J12" s="136"/>
      <c r="K12" s="134" t="s">
        <v>11</v>
      </c>
      <c r="L12" s="135"/>
      <c r="M12" s="136"/>
      <c r="N12" s="145" t="s">
        <v>12</v>
      </c>
      <c r="O12" s="146"/>
      <c r="P12" s="146"/>
      <c r="Q12" s="146"/>
      <c r="R12" s="146"/>
      <c r="S12" s="147"/>
    </row>
    <row r="13" spans="1:19" ht="15.75" customHeight="1" thickBot="1" x14ac:dyDescent="0.3">
      <c r="E13" s="7" t="s">
        <v>7</v>
      </c>
      <c r="F13" s="133"/>
      <c r="G13" s="133"/>
      <c r="H13" s="137"/>
      <c r="I13" s="138"/>
      <c r="J13" s="139"/>
      <c r="K13" s="137"/>
      <c r="L13" s="138"/>
      <c r="M13" s="139"/>
      <c r="N13" s="131" t="s">
        <v>13</v>
      </c>
      <c r="O13" s="131" t="s">
        <v>14</v>
      </c>
      <c r="P13" s="145" t="s">
        <v>15</v>
      </c>
      <c r="Q13" s="146"/>
      <c r="R13" s="146"/>
      <c r="S13" s="147"/>
    </row>
    <row r="14" spans="1:19" ht="24" customHeight="1" thickBot="1" x14ac:dyDescent="0.3">
      <c r="E14" s="8"/>
      <c r="F14" s="133"/>
      <c r="G14" s="133"/>
      <c r="H14" s="140"/>
      <c r="I14" s="141"/>
      <c r="J14" s="142"/>
      <c r="K14" s="140"/>
      <c r="L14" s="141"/>
      <c r="M14" s="142"/>
      <c r="N14" s="133"/>
      <c r="O14" s="133"/>
      <c r="P14" s="145" t="s">
        <v>16</v>
      </c>
      <c r="Q14" s="146"/>
      <c r="R14" s="147"/>
      <c r="S14" s="11" t="s">
        <v>17</v>
      </c>
    </row>
    <row r="15" spans="1:19" ht="40.5" customHeight="1" x14ac:dyDescent="0.25">
      <c r="E15" s="8"/>
      <c r="F15" s="133"/>
      <c r="G15" s="133"/>
      <c r="H15" s="131" t="s">
        <v>18</v>
      </c>
      <c r="I15" s="131" t="s">
        <v>18</v>
      </c>
      <c r="J15" s="131" t="s">
        <v>18</v>
      </c>
      <c r="K15" s="131" t="s">
        <v>18</v>
      </c>
      <c r="L15" s="131" t="s">
        <v>18</v>
      </c>
      <c r="M15" s="131" t="s">
        <v>18</v>
      </c>
      <c r="N15" s="133"/>
      <c r="O15" s="133"/>
      <c r="P15" s="131" t="s">
        <v>19</v>
      </c>
      <c r="Q15" s="10" t="s">
        <v>20</v>
      </c>
      <c r="R15" s="131" t="s">
        <v>22</v>
      </c>
      <c r="S15" s="131"/>
    </row>
    <row r="16" spans="1:19" ht="15.75" thickBot="1" x14ac:dyDescent="0.3">
      <c r="E16" s="9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1" t="s">
        <v>21</v>
      </c>
      <c r="R16" s="132"/>
      <c r="S16" s="132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43" t="s">
        <v>23</v>
      </c>
      <c r="F25" s="14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R15:R16"/>
    <mergeCell ref="S15:S16"/>
    <mergeCell ref="E25:F25"/>
    <mergeCell ref="K12:M14"/>
    <mergeCell ref="N12:S12"/>
    <mergeCell ref="N13:N16"/>
    <mergeCell ref="O13:O16"/>
    <mergeCell ref="P13:S13"/>
    <mergeCell ref="P14:R14"/>
    <mergeCell ref="A10:P10"/>
    <mergeCell ref="I15:I16"/>
    <mergeCell ref="J15:J16"/>
    <mergeCell ref="K15:K16"/>
    <mergeCell ref="L15:L16"/>
    <mergeCell ref="M15:M16"/>
    <mergeCell ref="P15:P16"/>
    <mergeCell ref="F12:F16"/>
    <mergeCell ref="G12:G16"/>
    <mergeCell ref="H12:J14"/>
    <mergeCell ref="H15:H16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72" t="s">
        <v>1</v>
      </c>
      <c r="D1" s="172"/>
      <c r="E1" s="172"/>
      <c r="F1" s="172"/>
      <c r="G1" s="172"/>
      <c r="H1" s="172"/>
      <c r="I1" s="172"/>
      <c r="J1" s="172"/>
    </row>
    <row r="2" spans="1:16" ht="22.5" x14ac:dyDescent="0.3">
      <c r="C2" s="173" t="s">
        <v>51</v>
      </c>
      <c r="D2" s="173"/>
      <c r="E2" s="173"/>
      <c r="F2" s="173"/>
      <c r="G2" s="173"/>
      <c r="H2" s="173"/>
      <c r="I2" s="173"/>
    </row>
    <row r="3" spans="1:16" ht="23.25" x14ac:dyDescent="0.35">
      <c r="C3" s="172" t="s">
        <v>50</v>
      </c>
      <c r="D3" s="172"/>
      <c r="E3" s="172"/>
      <c r="F3" s="172"/>
      <c r="G3" s="172"/>
      <c r="H3" s="172"/>
      <c r="I3" s="172"/>
      <c r="J3" s="172"/>
    </row>
    <row r="4" spans="1:16" ht="23.25" x14ac:dyDescent="0.35">
      <c r="C4" s="172" t="s">
        <v>52</v>
      </c>
      <c r="D4" s="172"/>
      <c r="E4" s="172"/>
      <c r="F4" s="172"/>
      <c r="G4" s="172"/>
      <c r="H4" s="172"/>
      <c r="I4" s="172"/>
      <c r="J4" s="172"/>
    </row>
    <row r="5" spans="1:16" ht="35.25" customHeight="1" x14ac:dyDescent="0.25"/>
    <row r="6" spans="1:16" ht="18.75" x14ac:dyDescent="0.25">
      <c r="A6" s="148" t="s">
        <v>36</v>
      </c>
      <c r="B6" s="151" t="s">
        <v>37</v>
      </c>
      <c r="C6" s="161" t="s">
        <v>38</v>
      </c>
      <c r="D6" s="162" t="s">
        <v>39</v>
      </c>
      <c r="E6" s="163"/>
      <c r="F6" s="164"/>
      <c r="G6" s="162" t="s">
        <v>40</v>
      </c>
      <c r="H6" s="163"/>
      <c r="I6" s="164"/>
      <c r="J6" s="154" t="s">
        <v>12</v>
      </c>
      <c r="K6" s="155"/>
      <c r="L6" s="155"/>
      <c r="M6" s="155"/>
      <c r="N6" s="155"/>
      <c r="O6" s="171"/>
      <c r="P6" s="24"/>
    </row>
    <row r="7" spans="1:16" ht="15" customHeight="1" x14ac:dyDescent="0.25">
      <c r="A7" s="149"/>
      <c r="B7" s="152"/>
      <c r="C7" s="149"/>
      <c r="D7" s="165"/>
      <c r="E7" s="166"/>
      <c r="F7" s="167"/>
      <c r="G7" s="165"/>
      <c r="H7" s="166"/>
      <c r="I7" s="167"/>
      <c r="J7" s="153" t="s">
        <v>41</v>
      </c>
      <c r="K7" s="148" t="s">
        <v>42</v>
      </c>
      <c r="L7" s="154" t="s">
        <v>43</v>
      </c>
      <c r="M7" s="155"/>
      <c r="N7" s="155"/>
      <c r="O7" s="156"/>
      <c r="P7" s="21"/>
    </row>
    <row r="8" spans="1:16" ht="75" customHeight="1" x14ac:dyDescent="0.25">
      <c r="A8" s="149"/>
      <c r="B8" s="152"/>
      <c r="C8" s="149"/>
      <c r="D8" s="168"/>
      <c r="E8" s="169"/>
      <c r="F8" s="170"/>
      <c r="G8" s="168"/>
      <c r="H8" s="169"/>
      <c r="I8" s="170"/>
      <c r="J8" s="149"/>
      <c r="K8" s="174"/>
      <c r="L8" s="157" t="s">
        <v>16</v>
      </c>
      <c r="M8" s="157"/>
      <c r="N8" s="157"/>
      <c r="O8" s="55" t="s">
        <v>46</v>
      </c>
      <c r="P8" s="21"/>
    </row>
    <row r="9" spans="1:16" ht="82.5" customHeight="1" x14ac:dyDescent="0.25">
      <c r="A9" s="150"/>
      <c r="B9" s="152"/>
      <c r="C9" s="150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50"/>
      <c r="K9" s="175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58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60"/>
    </row>
    <row r="76" spans="1:15" ht="18.75" x14ac:dyDescent="0.25">
      <c r="A76" s="148" t="s">
        <v>36</v>
      </c>
      <c r="B76" s="151" t="s">
        <v>37</v>
      </c>
      <c r="C76" s="161" t="s">
        <v>38</v>
      </c>
      <c r="D76" s="162" t="s">
        <v>39</v>
      </c>
      <c r="E76" s="163"/>
      <c r="F76" s="164"/>
      <c r="G76" s="162" t="s">
        <v>40</v>
      </c>
      <c r="H76" s="163"/>
      <c r="I76" s="164"/>
      <c r="J76" s="154" t="s">
        <v>12</v>
      </c>
      <c r="K76" s="155"/>
      <c r="L76" s="155"/>
      <c r="M76" s="155"/>
      <c r="N76" s="155"/>
      <c r="O76" s="171"/>
    </row>
    <row r="77" spans="1:15" ht="18.75" x14ac:dyDescent="0.25">
      <c r="A77" s="149"/>
      <c r="B77" s="152"/>
      <c r="C77" s="149"/>
      <c r="D77" s="165"/>
      <c r="E77" s="166"/>
      <c r="F77" s="167"/>
      <c r="G77" s="165"/>
      <c r="H77" s="166"/>
      <c r="I77" s="167"/>
      <c r="J77" s="153" t="s">
        <v>41</v>
      </c>
      <c r="K77" s="149" t="s">
        <v>42</v>
      </c>
      <c r="L77" s="154" t="s">
        <v>43</v>
      </c>
      <c r="M77" s="155"/>
      <c r="N77" s="155"/>
      <c r="O77" s="156"/>
    </row>
    <row r="78" spans="1:15" ht="37.5" x14ac:dyDescent="0.25">
      <c r="A78" s="149"/>
      <c r="B78" s="152"/>
      <c r="C78" s="149"/>
      <c r="D78" s="168"/>
      <c r="E78" s="169"/>
      <c r="F78" s="170"/>
      <c r="G78" s="168"/>
      <c r="H78" s="169"/>
      <c r="I78" s="170"/>
      <c r="J78" s="149"/>
      <c r="K78" s="149"/>
      <c r="L78" s="157" t="s">
        <v>16</v>
      </c>
      <c r="M78" s="157"/>
      <c r="N78" s="157"/>
      <c r="O78" s="55" t="s">
        <v>46</v>
      </c>
    </row>
    <row r="79" spans="1:15" ht="93.75" x14ac:dyDescent="0.25">
      <c r="A79" s="150"/>
      <c r="B79" s="152"/>
      <c r="C79" s="150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50"/>
      <c r="K79" s="150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C1:J1"/>
    <mergeCell ref="C2:I2"/>
    <mergeCell ref="C3:J3"/>
    <mergeCell ref="C4:J4"/>
    <mergeCell ref="K7:K9"/>
    <mergeCell ref="C6:C9"/>
    <mergeCell ref="D6:F8"/>
    <mergeCell ref="G6:I8"/>
    <mergeCell ref="J7:J9"/>
    <mergeCell ref="A6:A9"/>
    <mergeCell ref="B6:B9"/>
    <mergeCell ref="J77:J79"/>
    <mergeCell ref="L77:O77"/>
    <mergeCell ref="L78:N78"/>
    <mergeCell ref="K77:K79"/>
    <mergeCell ref="A75:O75"/>
    <mergeCell ref="B76:B79"/>
    <mergeCell ref="C76:C79"/>
    <mergeCell ref="A76:A79"/>
    <mergeCell ref="D76:F78"/>
    <mergeCell ref="G76:I78"/>
    <mergeCell ref="J76:O76"/>
    <mergeCell ref="J6:O6"/>
    <mergeCell ref="L7:O7"/>
    <mergeCell ref="L8:N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2"/>
  <sheetViews>
    <sheetView tabSelected="1" view="pageBreakPreview" zoomScale="70" zoomScaleSheetLayoutView="70" workbookViewId="0">
      <selection activeCell="J4" sqref="J4:L4"/>
    </sheetView>
  </sheetViews>
  <sheetFormatPr defaultRowHeight="15" x14ac:dyDescent="0.25"/>
  <cols>
    <col min="1" max="1" width="6.42578125" customWidth="1"/>
    <col min="2" max="2" width="40.28515625" customWidth="1"/>
    <col min="3" max="3" width="11.5703125" customWidth="1"/>
    <col min="4" max="4" width="20.7109375" customWidth="1"/>
    <col min="5" max="5" width="17.140625" customWidth="1"/>
    <col min="6" max="6" width="14.85546875" customWidth="1"/>
    <col min="7" max="7" width="15.7109375" style="92" customWidth="1"/>
    <col min="8" max="8" width="22.7109375" customWidth="1"/>
    <col min="9" max="9" width="13.42578125" customWidth="1"/>
    <col min="10" max="10" width="23.85546875" customWidth="1"/>
    <col min="11" max="11" width="13.7109375" customWidth="1"/>
    <col min="12" max="12" width="31.140625" customWidth="1"/>
  </cols>
  <sheetData>
    <row r="1" spans="1:12" ht="23.25" x14ac:dyDescent="0.35">
      <c r="J1" s="195" t="s">
        <v>344</v>
      </c>
      <c r="K1" s="195"/>
      <c r="L1" s="195"/>
    </row>
    <row r="2" spans="1:12" ht="23.25" x14ac:dyDescent="0.35">
      <c r="J2" s="195" t="s">
        <v>345</v>
      </c>
      <c r="K2" s="195"/>
      <c r="L2" s="195"/>
    </row>
    <row r="3" spans="1:12" ht="23.25" x14ac:dyDescent="0.35">
      <c r="A3" s="80"/>
      <c r="B3" s="80"/>
      <c r="C3" s="80"/>
      <c r="D3" s="172"/>
      <c r="E3" s="172"/>
      <c r="F3" s="172"/>
      <c r="G3" s="91"/>
      <c r="H3" s="80"/>
      <c r="I3" s="80"/>
      <c r="J3" s="196" t="s">
        <v>346</v>
      </c>
      <c r="K3" s="195"/>
      <c r="L3" s="195"/>
    </row>
    <row r="4" spans="1:12" ht="23.25" x14ac:dyDescent="0.35">
      <c r="A4" s="80"/>
      <c r="B4" s="80"/>
      <c r="C4" s="80"/>
      <c r="D4" s="173"/>
      <c r="E4" s="173"/>
      <c r="F4" s="173"/>
      <c r="G4" s="91"/>
      <c r="H4" s="80"/>
      <c r="I4" s="80"/>
      <c r="J4" s="196" t="s">
        <v>347</v>
      </c>
      <c r="K4" s="195"/>
      <c r="L4" s="195"/>
    </row>
    <row r="5" spans="1:12" ht="22.5" x14ac:dyDescent="0.3">
      <c r="A5" s="80"/>
      <c r="B5" s="80"/>
      <c r="C5" s="80"/>
      <c r="D5" s="173" t="s">
        <v>341</v>
      </c>
      <c r="E5" s="173"/>
      <c r="F5" s="173"/>
      <c r="G5" s="179"/>
      <c r="H5" s="179"/>
      <c r="I5" s="80"/>
      <c r="J5" s="80"/>
      <c r="K5" s="80"/>
    </row>
    <row r="6" spans="1:12" ht="22.5" x14ac:dyDescent="0.3">
      <c r="A6" s="80"/>
      <c r="B6" s="80"/>
      <c r="C6" s="80"/>
      <c r="D6" s="173" t="s">
        <v>342</v>
      </c>
      <c r="E6" s="173"/>
      <c r="F6" s="173"/>
      <c r="G6" s="179"/>
      <c r="H6" s="179"/>
      <c r="I6" s="80"/>
      <c r="J6" s="80"/>
      <c r="K6" s="80"/>
    </row>
    <row r="7" spans="1:12" ht="21" customHeight="1" x14ac:dyDescent="0.35">
      <c r="A7" s="80"/>
      <c r="B7" s="80"/>
      <c r="C7" s="80"/>
      <c r="D7" s="180" t="s">
        <v>343</v>
      </c>
      <c r="E7" s="181"/>
      <c r="F7" s="181"/>
      <c r="G7" s="181"/>
      <c r="H7" s="181"/>
      <c r="I7" s="80"/>
      <c r="J7" s="80"/>
      <c r="K7" s="80"/>
    </row>
    <row r="8" spans="1:12" ht="14.25" customHeight="1" x14ac:dyDescent="0.25">
      <c r="A8" s="192" t="s">
        <v>36</v>
      </c>
      <c r="B8" s="200" t="s">
        <v>37</v>
      </c>
      <c r="C8" s="182" t="s">
        <v>248</v>
      </c>
      <c r="D8" s="182" t="s">
        <v>38</v>
      </c>
      <c r="E8" s="182" t="s">
        <v>10</v>
      </c>
      <c r="F8" s="182" t="s">
        <v>339</v>
      </c>
      <c r="G8" s="255" t="s">
        <v>12</v>
      </c>
      <c r="H8" s="255"/>
      <c r="I8" s="255"/>
      <c r="J8" s="255"/>
      <c r="K8" s="255"/>
      <c r="L8" s="256"/>
    </row>
    <row r="9" spans="1:12" ht="12.75" customHeight="1" x14ac:dyDescent="0.25">
      <c r="A9" s="198"/>
      <c r="B9" s="201"/>
      <c r="C9" s="183"/>
      <c r="D9" s="198"/>
      <c r="E9" s="183"/>
      <c r="F9" s="183"/>
      <c r="G9" s="246" t="s">
        <v>340</v>
      </c>
      <c r="H9" s="257" t="s">
        <v>43</v>
      </c>
      <c r="I9" s="255"/>
      <c r="J9" s="255"/>
      <c r="K9" s="255"/>
      <c r="L9" s="256"/>
    </row>
    <row r="10" spans="1:12" ht="41.25" customHeight="1" x14ac:dyDescent="0.25">
      <c r="A10" s="198"/>
      <c r="B10" s="201"/>
      <c r="C10" s="183"/>
      <c r="D10" s="198"/>
      <c r="E10" s="183"/>
      <c r="F10" s="183"/>
      <c r="G10" s="247"/>
      <c r="H10" s="245" t="s">
        <v>16</v>
      </c>
      <c r="I10" s="245"/>
      <c r="J10" s="245"/>
      <c r="K10" s="81" t="s">
        <v>17</v>
      </c>
      <c r="L10" s="182" t="s">
        <v>323</v>
      </c>
    </row>
    <row r="11" spans="1:12" ht="51" customHeight="1" x14ac:dyDescent="0.25">
      <c r="A11" s="199"/>
      <c r="B11" s="201"/>
      <c r="C11" s="218"/>
      <c r="D11" s="199"/>
      <c r="E11" s="184"/>
      <c r="F11" s="184"/>
      <c r="G11" s="248"/>
      <c r="H11" s="81" t="s">
        <v>44</v>
      </c>
      <c r="I11" s="81" t="s">
        <v>45</v>
      </c>
      <c r="J11" s="81" t="s">
        <v>22</v>
      </c>
      <c r="K11" s="82"/>
      <c r="L11" s="218"/>
    </row>
    <row r="12" spans="1:12" ht="16.5" x14ac:dyDescent="0.25">
      <c r="A12" s="192" t="s">
        <v>196</v>
      </c>
      <c r="B12" s="233" t="s">
        <v>219</v>
      </c>
      <c r="C12" s="90" t="s">
        <v>244</v>
      </c>
      <c r="D12" s="83">
        <v>7.3</v>
      </c>
      <c r="E12" s="82">
        <v>35</v>
      </c>
      <c r="F12" s="82">
        <v>4.8600000000000003</v>
      </c>
      <c r="G12" s="82">
        <v>3</v>
      </c>
      <c r="H12" s="82">
        <v>0</v>
      </c>
      <c r="I12" s="82">
        <v>0</v>
      </c>
      <c r="J12" s="82">
        <v>3</v>
      </c>
      <c r="K12" s="82">
        <v>0</v>
      </c>
      <c r="L12" s="82">
        <v>0</v>
      </c>
    </row>
    <row r="13" spans="1:12" ht="16.5" x14ac:dyDescent="0.25">
      <c r="A13" s="203"/>
      <c r="B13" s="208"/>
      <c r="C13" s="90" t="s">
        <v>245</v>
      </c>
      <c r="D13" s="83">
        <v>3.4</v>
      </c>
      <c r="E13" s="82">
        <v>0</v>
      </c>
      <c r="F13" s="8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</row>
    <row r="14" spans="1:12" ht="18.75" x14ac:dyDescent="0.25">
      <c r="A14" s="203"/>
      <c r="B14" s="208"/>
      <c r="C14" s="90" t="s">
        <v>246</v>
      </c>
      <c r="D14" s="83">
        <v>3.7</v>
      </c>
      <c r="E14" s="109">
        <v>13</v>
      </c>
      <c r="F14" s="82">
        <v>1.87</v>
      </c>
      <c r="G14" s="102">
        <v>0</v>
      </c>
      <c r="H14" s="102">
        <v>0</v>
      </c>
      <c r="I14" s="102">
        <v>0</v>
      </c>
      <c r="J14" s="102">
        <v>0</v>
      </c>
      <c r="K14" s="102">
        <v>0</v>
      </c>
      <c r="L14" s="102">
        <v>0</v>
      </c>
    </row>
    <row r="15" spans="1:12" ht="14.25" customHeight="1" x14ac:dyDescent="0.25">
      <c r="A15" s="204"/>
      <c r="B15" s="225"/>
      <c r="C15" s="90" t="s">
        <v>249</v>
      </c>
      <c r="D15" s="99">
        <f>SUM(D12:D14)</f>
        <v>14.399999999999999</v>
      </c>
      <c r="E15" s="96">
        <f t="shared" ref="E15:L15" si="0">SUM(E12:E14)</f>
        <v>48</v>
      </c>
      <c r="F15" s="96"/>
      <c r="G15" s="96">
        <f t="shared" si="0"/>
        <v>3</v>
      </c>
      <c r="H15" s="96">
        <f t="shared" si="0"/>
        <v>0</v>
      </c>
      <c r="I15" s="96">
        <f t="shared" si="0"/>
        <v>0</v>
      </c>
      <c r="J15" s="96">
        <f t="shared" si="0"/>
        <v>3</v>
      </c>
      <c r="K15" s="96">
        <f t="shared" si="0"/>
        <v>0</v>
      </c>
      <c r="L15" s="96">
        <f t="shared" si="0"/>
        <v>0</v>
      </c>
    </row>
    <row r="16" spans="1:12" ht="14.25" customHeight="1" x14ac:dyDescent="0.25">
      <c r="A16" s="192" t="s">
        <v>197</v>
      </c>
      <c r="B16" s="214" t="s">
        <v>150</v>
      </c>
      <c r="C16" s="90" t="s">
        <v>244</v>
      </c>
      <c r="D16" s="99">
        <v>493.6</v>
      </c>
      <c r="E16" s="96">
        <v>874</v>
      </c>
      <c r="F16" s="96">
        <v>1.77</v>
      </c>
      <c r="G16" s="100">
        <v>44</v>
      </c>
      <c r="H16" s="96">
        <v>0</v>
      </c>
      <c r="I16" s="96">
        <v>11</v>
      </c>
      <c r="J16" s="96">
        <v>11</v>
      </c>
      <c r="K16" s="96">
        <v>22</v>
      </c>
      <c r="L16" s="112">
        <v>0</v>
      </c>
    </row>
    <row r="17" spans="1:12" ht="16.5" x14ac:dyDescent="0.25">
      <c r="A17" s="203"/>
      <c r="B17" s="215"/>
      <c r="C17" s="90" t="s">
        <v>245</v>
      </c>
      <c r="D17" s="99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</row>
    <row r="18" spans="1:12" ht="16.5" x14ac:dyDescent="0.25">
      <c r="A18" s="203"/>
      <c r="B18" s="215"/>
      <c r="C18" s="90" t="s">
        <v>246</v>
      </c>
      <c r="D18" s="99">
        <v>6.4</v>
      </c>
      <c r="E18" s="96">
        <v>10</v>
      </c>
      <c r="F18" s="96">
        <v>1.58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</row>
    <row r="19" spans="1:12" ht="14.25" customHeight="1" x14ac:dyDescent="0.25">
      <c r="A19" s="204"/>
      <c r="B19" s="244"/>
      <c r="C19" s="90" t="s">
        <v>249</v>
      </c>
      <c r="D19" s="99">
        <f t="shared" ref="D19:E19" si="1">SUM(D16:D18)</f>
        <v>500</v>
      </c>
      <c r="E19" s="96">
        <f t="shared" si="1"/>
        <v>884</v>
      </c>
      <c r="F19" s="96"/>
      <c r="G19" s="100">
        <f>SUM(G16:G18)</f>
        <v>44</v>
      </c>
      <c r="H19" s="100">
        <f t="shared" ref="H19:L19" si="2">SUM(H16:H18)</f>
        <v>0</v>
      </c>
      <c r="I19" s="100">
        <f t="shared" si="2"/>
        <v>11</v>
      </c>
      <c r="J19" s="100">
        <f t="shared" si="2"/>
        <v>11</v>
      </c>
      <c r="K19" s="100">
        <f t="shared" si="2"/>
        <v>22</v>
      </c>
      <c r="L19" s="100">
        <f t="shared" si="2"/>
        <v>0</v>
      </c>
    </row>
    <row r="20" spans="1:12" ht="14.25" customHeight="1" x14ac:dyDescent="0.25">
      <c r="A20" s="202" t="s">
        <v>241</v>
      </c>
      <c r="B20" s="214" t="s">
        <v>315</v>
      </c>
      <c r="C20" s="90" t="s">
        <v>244</v>
      </c>
      <c r="D20" s="97">
        <v>376.7</v>
      </c>
      <c r="E20" s="96">
        <v>546</v>
      </c>
      <c r="F20" s="96">
        <v>1.39</v>
      </c>
      <c r="G20" s="96">
        <v>28</v>
      </c>
      <c r="H20" s="96">
        <v>0</v>
      </c>
      <c r="I20" s="96">
        <v>7</v>
      </c>
      <c r="J20" s="96">
        <v>7</v>
      </c>
      <c r="K20" s="96">
        <v>14</v>
      </c>
      <c r="L20" s="96">
        <v>0</v>
      </c>
    </row>
    <row r="21" spans="1:12" ht="16.5" x14ac:dyDescent="0.25">
      <c r="A21" s="203"/>
      <c r="B21" s="215"/>
      <c r="C21" s="90" t="s">
        <v>245</v>
      </c>
      <c r="D21" s="98">
        <v>14.4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</row>
    <row r="22" spans="1:12" ht="16.5" x14ac:dyDescent="0.25">
      <c r="A22" s="203"/>
      <c r="B22" s="215"/>
      <c r="C22" s="90" t="s">
        <v>246</v>
      </c>
      <c r="D22" s="98">
        <v>1.4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</row>
    <row r="23" spans="1:12" ht="12.75" customHeight="1" x14ac:dyDescent="0.25">
      <c r="A23" s="204"/>
      <c r="B23" s="244"/>
      <c r="C23" s="90" t="s">
        <v>249</v>
      </c>
      <c r="D23" s="99">
        <f>SUM(D20:D22)</f>
        <v>392.49999999999994</v>
      </c>
      <c r="E23" s="100">
        <f t="shared" ref="E23" si="3">SUM(E20:E22)</f>
        <v>546</v>
      </c>
      <c r="F23" s="100"/>
      <c r="G23" s="100">
        <f>SUM(G20:G22)</f>
        <v>28</v>
      </c>
      <c r="H23" s="100">
        <f t="shared" ref="H23:L23" si="4">SUM(H20:H22)</f>
        <v>0</v>
      </c>
      <c r="I23" s="100">
        <f t="shared" si="4"/>
        <v>7</v>
      </c>
      <c r="J23" s="100">
        <f t="shared" si="4"/>
        <v>7</v>
      </c>
      <c r="K23" s="100">
        <f t="shared" si="4"/>
        <v>14</v>
      </c>
      <c r="L23" s="100">
        <f t="shared" si="4"/>
        <v>0</v>
      </c>
    </row>
    <row r="24" spans="1:12" ht="16.5" x14ac:dyDescent="0.25">
      <c r="A24" s="192" t="s">
        <v>242</v>
      </c>
      <c r="B24" s="214" t="s">
        <v>220</v>
      </c>
      <c r="C24" s="90" t="s">
        <v>244</v>
      </c>
      <c r="D24" s="99">
        <v>142.9</v>
      </c>
      <c r="E24" s="96">
        <v>151</v>
      </c>
      <c r="F24" s="96">
        <v>1.06</v>
      </c>
      <c r="G24" s="100">
        <v>8</v>
      </c>
      <c r="H24" s="96">
        <v>0</v>
      </c>
      <c r="I24" s="96">
        <v>2</v>
      </c>
      <c r="J24" s="96">
        <v>2</v>
      </c>
      <c r="K24" s="96">
        <v>4</v>
      </c>
      <c r="L24" s="96">
        <v>0</v>
      </c>
    </row>
    <row r="25" spans="1:12" ht="16.5" x14ac:dyDescent="0.25">
      <c r="A25" s="203"/>
      <c r="B25" s="215"/>
      <c r="C25" s="90" t="s">
        <v>245</v>
      </c>
      <c r="D25" s="99">
        <v>54.8</v>
      </c>
      <c r="E25" s="96">
        <v>55</v>
      </c>
      <c r="F25" s="96">
        <v>1</v>
      </c>
      <c r="G25" s="96">
        <v>3</v>
      </c>
      <c r="H25" s="96">
        <v>0</v>
      </c>
      <c r="I25" s="96">
        <v>0</v>
      </c>
      <c r="J25" s="96">
        <v>3</v>
      </c>
      <c r="K25" s="96">
        <v>0</v>
      </c>
      <c r="L25" s="96">
        <v>0</v>
      </c>
    </row>
    <row r="26" spans="1:12" ht="16.5" x14ac:dyDescent="0.25">
      <c r="A26" s="203"/>
      <c r="B26" s="215"/>
      <c r="C26" s="90" t="s">
        <v>246</v>
      </c>
      <c r="D26" s="99">
        <v>4.5999999999999996</v>
      </c>
      <c r="E26" s="96">
        <v>6</v>
      </c>
      <c r="F26" s="96">
        <v>1.26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</row>
    <row r="27" spans="1:12" ht="14.25" customHeight="1" x14ac:dyDescent="0.25">
      <c r="A27" s="204"/>
      <c r="B27" s="244"/>
      <c r="C27" s="90" t="s">
        <v>249</v>
      </c>
      <c r="D27" s="99">
        <f>SUM(D24:D26)</f>
        <v>202.29999999999998</v>
      </c>
      <c r="E27" s="96">
        <f t="shared" ref="E27" si="5">SUM(E24:E26)</f>
        <v>212</v>
      </c>
      <c r="F27" s="96"/>
      <c r="G27" s="100">
        <f>SUM(G24:G26)</f>
        <v>11</v>
      </c>
      <c r="H27" s="100">
        <f t="shared" ref="H27:L27" si="6">SUM(H24:H26)</f>
        <v>0</v>
      </c>
      <c r="I27" s="100">
        <f t="shared" si="6"/>
        <v>2</v>
      </c>
      <c r="J27" s="100">
        <f t="shared" si="6"/>
        <v>5</v>
      </c>
      <c r="K27" s="100">
        <f t="shared" si="6"/>
        <v>4</v>
      </c>
      <c r="L27" s="100">
        <f t="shared" si="6"/>
        <v>0</v>
      </c>
    </row>
    <row r="28" spans="1:12" ht="16.5" x14ac:dyDescent="0.25">
      <c r="A28" s="192" t="s">
        <v>198</v>
      </c>
      <c r="B28" s="214" t="s">
        <v>152</v>
      </c>
      <c r="C28" s="90" t="s">
        <v>244</v>
      </c>
      <c r="D28" s="99">
        <v>1937.2</v>
      </c>
      <c r="E28" s="96">
        <v>814</v>
      </c>
      <c r="F28" s="96">
        <v>0.42</v>
      </c>
      <c r="G28" s="100">
        <v>25</v>
      </c>
      <c r="H28" s="96">
        <v>0</v>
      </c>
      <c r="I28" s="96">
        <v>7</v>
      </c>
      <c r="J28" s="96">
        <v>5</v>
      </c>
      <c r="K28" s="96">
        <v>13</v>
      </c>
      <c r="L28" s="112">
        <v>0</v>
      </c>
    </row>
    <row r="29" spans="1:12" ht="16.5" x14ac:dyDescent="0.25">
      <c r="A29" s="203"/>
      <c r="B29" s="215"/>
      <c r="C29" s="90" t="s">
        <v>245</v>
      </c>
      <c r="D29" s="99">
        <v>425.7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</row>
    <row r="30" spans="1:12" ht="16.5" x14ac:dyDescent="0.25">
      <c r="A30" s="203"/>
      <c r="B30" s="215"/>
      <c r="C30" s="90" t="s">
        <v>246</v>
      </c>
      <c r="D30" s="99">
        <v>227.7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</row>
    <row r="31" spans="1:12" ht="14.25" customHeight="1" x14ac:dyDescent="0.25">
      <c r="A31" s="204"/>
      <c r="B31" s="244"/>
      <c r="C31" s="90" t="s">
        <v>249</v>
      </c>
      <c r="D31" s="99">
        <f>SUM(D28:D30)</f>
        <v>2590.6</v>
      </c>
      <c r="E31" s="96">
        <f t="shared" ref="E31" si="7">SUM(E28:E30)</f>
        <v>814</v>
      </c>
      <c r="F31" s="96"/>
      <c r="G31" s="100">
        <f>SUM(G28:G30)</f>
        <v>25</v>
      </c>
      <c r="H31" s="100">
        <f t="shared" ref="H31:L31" si="8">SUM(H28:H30)</f>
        <v>0</v>
      </c>
      <c r="I31" s="100">
        <f t="shared" si="8"/>
        <v>7</v>
      </c>
      <c r="J31" s="100">
        <f t="shared" si="8"/>
        <v>5</v>
      </c>
      <c r="K31" s="100">
        <f t="shared" si="8"/>
        <v>13</v>
      </c>
      <c r="L31" s="100">
        <f t="shared" si="8"/>
        <v>0</v>
      </c>
    </row>
    <row r="32" spans="1:12" ht="16.5" x14ac:dyDescent="0.25">
      <c r="A32" s="192" t="s">
        <v>199</v>
      </c>
      <c r="B32" s="214" t="s">
        <v>153</v>
      </c>
      <c r="C32" s="90" t="s">
        <v>244</v>
      </c>
      <c r="D32" s="99">
        <v>300</v>
      </c>
      <c r="E32" s="96">
        <v>39</v>
      </c>
      <c r="F32" s="96">
        <v>0.13</v>
      </c>
      <c r="G32" s="100">
        <v>2</v>
      </c>
      <c r="H32" s="96">
        <v>0</v>
      </c>
      <c r="I32" s="96">
        <v>0</v>
      </c>
      <c r="J32" s="96">
        <v>2</v>
      </c>
      <c r="K32" s="96">
        <v>0</v>
      </c>
      <c r="L32" s="112">
        <v>0</v>
      </c>
    </row>
    <row r="33" spans="1:12" ht="16.5" x14ac:dyDescent="0.25">
      <c r="A33" s="203"/>
      <c r="B33" s="208"/>
      <c r="C33" s="90" t="s">
        <v>245</v>
      </c>
      <c r="D33" s="99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</row>
    <row r="34" spans="1:12" ht="16.5" x14ac:dyDescent="0.25">
      <c r="A34" s="203"/>
      <c r="B34" s="208"/>
      <c r="C34" s="90" t="s">
        <v>246</v>
      </c>
      <c r="D34" s="99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</row>
    <row r="35" spans="1:12" ht="12.75" customHeight="1" x14ac:dyDescent="0.25">
      <c r="A35" s="204"/>
      <c r="B35" s="225"/>
      <c r="C35" s="90" t="s">
        <v>249</v>
      </c>
      <c r="D35" s="99">
        <f>SUM(D32:D34)</f>
        <v>300</v>
      </c>
      <c r="E35" s="96">
        <f t="shared" ref="E35:L35" si="9">SUM(E32:E34)</f>
        <v>39</v>
      </c>
      <c r="F35" s="96"/>
      <c r="G35" s="96">
        <f t="shared" si="9"/>
        <v>2</v>
      </c>
      <c r="H35" s="96">
        <f t="shared" si="9"/>
        <v>0</v>
      </c>
      <c r="I35" s="96">
        <f t="shared" si="9"/>
        <v>0</v>
      </c>
      <c r="J35" s="96">
        <f t="shared" si="9"/>
        <v>2</v>
      </c>
      <c r="K35" s="96">
        <f t="shared" si="9"/>
        <v>0</v>
      </c>
      <c r="L35" s="96">
        <f t="shared" si="9"/>
        <v>0</v>
      </c>
    </row>
    <row r="36" spans="1:12" ht="16.5" x14ac:dyDescent="0.25">
      <c r="A36" s="192" t="s">
        <v>200</v>
      </c>
      <c r="B36" s="252" t="s">
        <v>53</v>
      </c>
      <c r="C36" s="90" t="s">
        <v>244</v>
      </c>
      <c r="D36" s="99">
        <v>99.12</v>
      </c>
      <c r="E36" s="95">
        <v>68</v>
      </c>
      <c r="F36" s="95">
        <v>0.69</v>
      </c>
      <c r="G36" s="100">
        <v>3</v>
      </c>
      <c r="H36" s="96">
        <v>0</v>
      </c>
      <c r="I36" s="96">
        <v>0</v>
      </c>
      <c r="J36" s="96">
        <v>3</v>
      </c>
      <c r="K36" s="96">
        <v>0</v>
      </c>
      <c r="L36" s="112">
        <v>0</v>
      </c>
    </row>
    <row r="37" spans="1:12" ht="16.5" x14ac:dyDescent="0.25">
      <c r="A37" s="193"/>
      <c r="B37" s="253"/>
      <c r="C37" s="90" t="s">
        <v>245</v>
      </c>
      <c r="D37" s="99">
        <v>12.4</v>
      </c>
      <c r="E37" s="95">
        <v>35</v>
      </c>
      <c r="F37" s="95">
        <v>2.85</v>
      </c>
      <c r="G37" s="100">
        <v>3</v>
      </c>
      <c r="H37" s="96">
        <v>0</v>
      </c>
      <c r="I37" s="96">
        <v>0</v>
      </c>
      <c r="J37" s="96">
        <v>3</v>
      </c>
      <c r="K37" s="96">
        <v>0</v>
      </c>
      <c r="L37" s="96">
        <v>0</v>
      </c>
    </row>
    <row r="38" spans="1:12" ht="16.5" x14ac:dyDescent="0.25">
      <c r="A38" s="193"/>
      <c r="B38" s="253"/>
      <c r="C38" s="90" t="s">
        <v>246</v>
      </c>
      <c r="D38" s="99">
        <v>12.38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6">
        <v>0</v>
      </c>
    </row>
    <row r="39" spans="1:12" ht="14.25" customHeight="1" x14ac:dyDescent="0.25">
      <c r="A39" s="194"/>
      <c r="B39" s="254"/>
      <c r="C39" s="90" t="s">
        <v>247</v>
      </c>
      <c r="D39" s="95">
        <f>SUM(D36:D38)</f>
        <v>123.9</v>
      </c>
      <c r="E39" s="96">
        <f t="shared" ref="E39" si="10">SUM(E36:E38)</f>
        <v>103</v>
      </c>
      <c r="F39" s="96"/>
      <c r="G39" s="100">
        <f>SUM(G36:G38)</f>
        <v>6</v>
      </c>
      <c r="H39" s="100">
        <f t="shared" ref="H39:L39" si="11">SUM(H36:H38)</f>
        <v>0</v>
      </c>
      <c r="I39" s="100">
        <f t="shared" si="11"/>
        <v>0</v>
      </c>
      <c r="J39" s="100">
        <f t="shared" si="11"/>
        <v>6</v>
      </c>
      <c r="K39" s="100">
        <f t="shared" si="11"/>
        <v>0</v>
      </c>
      <c r="L39" s="100">
        <f t="shared" si="11"/>
        <v>0</v>
      </c>
    </row>
    <row r="40" spans="1:12" ht="16.5" x14ac:dyDescent="0.25">
      <c r="A40" s="192" t="s">
        <v>201</v>
      </c>
      <c r="B40" s="249" t="s">
        <v>54</v>
      </c>
      <c r="C40" s="90" t="s">
        <v>244</v>
      </c>
      <c r="D40" s="99">
        <v>1499.5</v>
      </c>
      <c r="E40" s="95">
        <v>30</v>
      </c>
      <c r="F40" s="95">
        <v>0.02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</row>
    <row r="41" spans="1:12" ht="16.5" x14ac:dyDescent="0.25">
      <c r="A41" s="193"/>
      <c r="B41" s="250"/>
      <c r="C41" s="90" t="s">
        <v>245</v>
      </c>
      <c r="D41" s="99">
        <v>219.4</v>
      </c>
      <c r="E41" s="95">
        <v>364</v>
      </c>
      <c r="F41" s="95">
        <v>1.66</v>
      </c>
      <c r="G41" s="100">
        <v>19</v>
      </c>
      <c r="H41" s="96">
        <v>0</v>
      </c>
      <c r="I41" s="96">
        <v>5</v>
      </c>
      <c r="J41" s="96">
        <v>4</v>
      </c>
      <c r="K41" s="96">
        <v>10</v>
      </c>
      <c r="L41" s="96">
        <v>0</v>
      </c>
    </row>
    <row r="42" spans="1:12" ht="16.5" x14ac:dyDescent="0.25">
      <c r="A42" s="193"/>
      <c r="B42" s="250"/>
      <c r="C42" s="90" t="s">
        <v>246</v>
      </c>
      <c r="D42" s="99">
        <v>109.7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</row>
    <row r="43" spans="1:12" ht="14.25" customHeight="1" x14ac:dyDescent="0.25">
      <c r="A43" s="194"/>
      <c r="B43" s="251"/>
      <c r="C43" s="90" t="s">
        <v>247</v>
      </c>
      <c r="D43" s="95">
        <f>SUM(D40:D42)</f>
        <v>1828.6000000000001</v>
      </c>
      <c r="E43" s="96">
        <f t="shared" ref="E43:L43" si="12">SUM(E40:E42)</f>
        <v>394</v>
      </c>
      <c r="F43" s="96"/>
      <c r="G43" s="96">
        <f t="shared" si="12"/>
        <v>19</v>
      </c>
      <c r="H43" s="96">
        <f t="shared" si="12"/>
        <v>0</v>
      </c>
      <c r="I43" s="96">
        <f t="shared" si="12"/>
        <v>5</v>
      </c>
      <c r="J43" s="96">
        <f t="shared" si="12"/>
        <v>4</v>
      </c>
      <c r="K43" s="96">
        <f t="shared" si="12"/>
        <v>10</v>
      </c>
      <c r="L43" s="96">
        <f t="shared" si="12"/>
        <v>0</v>
      </c>
    </row>
    <row r="44" spans="1:12" ht="14.25" customHeight="1" x14ac:dyDescent="0.25">
      <c r="A44" s="192" t="s">
        <v>202</v>
      </c>
      <c r="B44" s="214" t="s">
        <v>221</v>
      </c>
      <c r="C44" s="90" t="s">
        <v>244</v>
      </c>
      <c r="D44" s="99">
        <v>504.4</v>
      </c>
      <c r="E44" s="95">
        <v>615</v>
      </c>
      <c r="F44" s="95">
        <v>1.22</v>
      </c>
      <c r="G44" s="100">
        <v>30</v>
      </c>
      <c r="H44" s="96">
        <v>0</v>
      </c>
      <c r="I44" s="96">
        <v>7</v>
      </c>
      <c r="J44" s="96">
        <v>17</v>
      </c>
      <c r="K44" s="96">
        <v>6</v>
      </c>
      <c r="L44" s="112">
        <v>0</v>
      </c>
    </row>
    <row r="45" spans="1:12" ht="16.5" x14ac:dyDescent="0.25">
      <c r="A45" s="193"/>
      <c r="B45" s="215"/>
      <c r="C45" s="90" t="s">
        <v>245</v>
      </c>
      <c r="D45" s="99">
        <v>112.3</v>
      </c>
      <c r="E45" s="95">
        <v>0</v>
      </c>
      <c r="F45" s="95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</row>
    <row r="46" spans="1:12" ht="14.25" customHeight="1" x14ac:dyDescent="0.25">
      <c r="A46" s="193"/>
      <c r="B46" s="215"/>
      <c r="C46" s="90" t="s">
        <v>246</v>
      </c>
      <c r="D46" s="99">
        <v>37.5</v>
      </c>
      <c r="E46" s="95">
        <v>0</v>
      </c>
      <c r="F46" s="95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</row>
    <row r="47" spans="1:12" ht="14.25" customHeight="1" x14ac:dyDescent="0.25">
      <c r="A47" s="194"/>
      <c r="B47" s="244"/>
      <c r="C47" s="90" t="s">
        <v>247</v>
      </c>
      <c r="D47" s="95">
        <f>SUM(D44:D46)</f>
        <v>654.19999999999993</v>
      </c>
      <c r="E47" s="95">
        <f t="shared" ref="E47:L47" si="13">SUM(E44:E46)</f>
        <v>615</v>
      </c>
      <c r="F47" s="95"/>
      <c r="G47" s="101">
        <f>SUM(G44:G46)</f>
        <v>30</v>
      </c>
      <c r="H47" s="95">
        <f t="shared" si="13"/>
        <v>0</v>
      </c>
      <c r="I47" s="95">
        <f t="shared" si="13"/>
        <v>7</v>
      </c>
      <c r="J47" s="95">
        <f t="shared" si="13"/>
        <v>17</v>
      </c>
      <c r="K47" s="95">
        <f t="shared" si="13"/>
        <v>6</v>
      </c>
      <c r="L47" s="95">
        <f t="shared" si="13"/>
        <v>0</v>
      </c>
    </row>
    <row r="48" spans="1:12" ht="16.5" x14ac:dyDescent="0.25">
      <c r="A48" s="192" t="s">
        <v>203</v>
      </c>
      <c r="B48" s="214" t="s">
        <v>55</v>
      </c>
      <c r="C48" s="90" t="s">
        <v>244</v>
      </c>
      <c r="D48" s="99">
        <v>731.5</v>
      </c>
      <c r="E48" s="95">
        <v>95</v>
      </c>
      <c r="F48" s="95">
        <v>0.13</v>
      </c>
      <c r="G48" s="100">
        <v>3</v>
      </c>
      <c r="H48" s="96">
        <v>0</v>
      </c>
      <c r="I48" s="96">
        <v>0</v>
      </c>
      <c r="J48" s="96">
        <v>3</v>
      </c>
      <c r="K48" s="96">
        <v>0</v>
      </c>
      <c r="L48" s="112">
        <v>0</v>
      </c>
    </row>
    <row r="49" spans="1:12" ht="16.5" x14ac:dyDescent="0.25">
      <c r="A49" s="193"/>
      <c r="B49" s="215"/>
      <c r="C49" s="90" t="s">
        <v>245</v>
      </c>
      <c r="D49" s="99">
        <v>178.5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</row>
    <row r="50" spans="1:12" ht="12.75" customHeight="1" x14ac:dyDescent="0.25">
      <c r="A50" s="193"/>
      <c r="B50" s="215"/>
      <c r="C50" s="90" t="s">
        <v>246</v>
      </c>
      <c r="D50" s="99">
        <v>60.1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</row>
    <row r="51" spans="1:12" ht="14.25" customHeight="1" x14ac:dyDescent="0.25">
      <c r="A51" s="194"/>
      <c r="B51" s="216"/>
      <c r="C51" s="90" t="s">
        <v>247</v>
      </c>
      <c r="D51" s="95">
        <f>SUM(D48:D50)</f>
        <v>970.1</v>
      </c>
      <c r="E51" s="96">
        <f t="shared" ref="E51" si="14">SUM(E48:E50)</f>
        <v>95</v>
      </c>
      <c r="F51" s="96"/>
      <c r="G51" s="96">
        <f t="shared" ref="G51:L51" si="15">SUM(G48:G50)</f>
        <v>3</v>
      </c>
      <c r="H51" s="96">
        <f t="shared" si="15"/>
        <v>0</v>
      </c>
      <c r="I51" s="96">
        <f t="shared" si="15"/>
        <v>0</v>
      </c>
      <c r="J51" s="96">
        <f t="shared" si="15"/>
        <v>3</v>
      </c>
      <c r="K51" s="96">
        <f t="shared" si="15"/>
        <v>0</v>
      </c>
      <c r="L51" s="96">
        <f t="shared" si="15"/>
        <v>0</v>
      </c>
    </row>
    <row r="52" spans="1:12" ht="16.5" customHeight="1" x14ac:dyDescent="0.25">
      <c r="A52" s="192" t="s">
        <v>36</v>
      </c>
      <c r="B52" s="200" t="s">
        <v>37</v>
      </c>
      <c r="C52" s="182" t="s">
        <v>248</v>
      </c>
      <c r="D52" s="182" t="s">
        <v>38</v>
      </c>
      <c r="E52" s="182" t="s">
        <v>10</v>
      </c>
      <c r="F52" s="182" t="s">
        <v>339</v>
      </c>
      <c r="G52" s="255" t="s">
        <v>12</v>
      </c>
      <c r="H52" s="255"/>
      <c r="I52" s="255"/>
      <c r="J52" s="255"/>
      <c r="K52" s="255"/>
      <c r="L52" s="256"/>
    </row>
    <row r="53" spans="1:12" ht="15" customHeight="1" x14ac:dyDescent="0.25">
      <c r="A53" s="198"/>
      <c r="B53" s="201"/>
      <c r="C53" s="183"/>
      <c r="D53" s="198"/>
      <c r="E53" s="183"/>
      <c r="F53" s="183"/>
      <c r="G53" s="246" t="s">
        <v>340</v>
      </c>
      <c r="H53" s="257" t="s">
        <v>43</v>
      </c>
      <c r="I53" s="255"/>
      <c r="J53" s="255"/>
      <c r="K53" s="255"/>
      <c r="L53" s="256"/>
    </row>
    <row r="54" spans="1:12" ht="42" customHeight="1" x14ac:dyDescent="0.25">
      <c r="A54" s="198"/>
      <c r="B54" s="201"/>
      <c r="C54" s="183"/>
      <c r="D54" s="198"/>
      <c r="E54" s="183"/>
      <c r="F54" s="183"/>
      <c r="G54" s="247"/>
      <c r="H54" s="245" t="s">
        <v>16</v>
      </c>
      <c r="I54" s="245"/>
      <c r="J54" s="245"/>
      <c r="K54" s="111" t="s">
        <v>17</v>
      </c>
      <c r="L54" s="182" t="s">
        <v>323</v>
      </c>
    </row>
    <row r="55" spans="1:12" ht="48" customHeight="1" x14ac:dyDescent="0.25">
      <c r="A55" s="199"/>
      <c r="B55" s="201"/>
      <c r="C55" s="218"/>
      <c r="D55" s="199"/>
      <c r="E55" s="184"/>
      <c r="F55" s="184"/>
      <c r="G55" s="248"/>
      <c r="H55" s="111" t="s">
        <v>44</v>
      </c>
      <c r="I55" s="111" t="s">
        <v>45</v>
      </c>
      <c r="J55" s="111" t="s">
        <v>22</v>
      </c>
      <c r="K55" s="110"/>
      <c r="L55" s="218"/>
    </row>
    <row r="56" spans="1:12" ht="16.5" x14ac:dyDescent="0.25">
      <c r="A56" s="192" t="s">
        <v>204</v>
      </c>
      <c r="B56" s="233" t="s">
        <v>155</v>
      </c>
      <c r="C56" s="94" t="s">
        <v>244</v>
      </c>
      <c r="D56" s="83">
        <v>57</v>
      </c>
      <c r="E56" s="82">
        <v>130</v>
      </c>
      <c r="F56" s="107">
        <v>2.59</v>
      </c>
      <c r="G56" s="108">
        <v>10</v>
      </c>
      <c r="H56" s="106">
        <v>0</v>
      </c>
      <c r="I56" s="106">
        <v>3</v>
      </c>
      <c r="J56" s="106">
        <v>5</v>
      </c>
      <c r="K56" s="107">
        <v>2</v>
      </c>
      <c r="L56" s="105">
        <v>0</v>
      </c>
    </row>
    <row r="57" spans="1:12" ht="16.5" x14ac:dyDescent="0.25">
      <c r="A57" s="203"/>
      <c r="B57" s="215"/>
      <c r="C57" s="94" t="s">
        <v>245</v>
      </c>
      <c r="D57" s="83">
        <v>127.6</v>
      </c>
      <c r="E57" s="82">
        <v>89</v>
      </c>
      <c r="F57" s="107">
        <v>0.7</v>
      </c>
      <c r="G57" s="108">
        <v>3</v>
      </c>
      <c r="H57" s="106">
        <v>0</v>
      </c>
      <c r="I57" s="106">
        <v>0</v>
      </c>
      <c r="J57" s="106">
        <v>3</v>
      </c>
      <c r="K57" s="107">
        <v>0</v>
      </c>
      <c r="L57" s="105">
        <v>0</v>
      </c>
    </row>
    <row r="58" spans="1:12" ht="16.5" x14ac:dyDescent="0.25">
      <c r="A58" s="203"/>
      <c r="B58" s="215"/>
      <c r="C58" s="94" t="s">
        <v>246</v>
      </c>
      <c r="D58" s="83">
        <v>0.2</v>
      </c>
      <c r="E58" s="107">
        <v>0</v>
      </c>
      <c r="F58" s="107">
        <v>0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</row>
    <row r="59" spans="1:12" ht="14.25" customHeight="1" x14ac:dyDescent="0.25">
      <c r="A59" s="204"/>
      <c r="B59" s="216"/>
      <c r="C59" s="94" t="s">
        <v>247</v>
      </c>
      <c r="D59" s="99">
        <f>SUM(D56:D58)</f>
        <v>184.79999999999998</v>
      </c>
      <c r="E59" s="96">
        <f t="shared" ref="E59" si="16">SUM(E56:E58)</f>
        <v>219</v>
      </c>
      <c r="F59" s="96"/>
      <c r="G59" s="113">
        <f>SUM(G56:G58)</f>
        <v>13</v>
      </c>
      <c r="H59" s="113">
        <f t="shared" ref="H59:L59" si="17">SUM(H56:H58)</f>
        <v>0</v>
      </c>
      <c r="I59" s="113">
        <f t="shared" si="17"/>
        <v>3</v>
      </c>
      <c r="J59" s="113">
        <f t="shared" si="17"/>
        <v>8</v>
      </c>
      <c r="K59" s="113">
        <f t="shared" si="17"/>
        <v>2</v>
      </c>
      <c r="L59" s="113">
        <f t="shared" si="17"/>
        <v>0</v>
      </c>
    </row>
    <row r="60" spans="1:12" ht="14.25" customHeight="1" x14ac:dyDescent="0.25">
      <c r="A60" s="192" t="s">
        <v>205</v>
      </c>
      <c r="B60" s="233" t="s">
        <v>325</v>
      </c>
      <c r="C60" s="94" t="s">
        <v>244</v>
      </c>
      <c r="D60" s="114">
        <v>33.069000000000003</v>
      </c>
      <c r="E60" s="96">
        <v>125</v>
      </c>
      <c r="F60" s="96">
        <v>2.59</v>
      </c>
      <c r="G60" s="113">
        <v>9</v>
      </c>
      <c r="H60" s="95">
        <v>0</v>
      </c>
      <c r="I60" s="95">
        <v>3</v>
      </c>
      <c r="J60" s="95">
        <v>4</v>
      </c>
      <c r="K60" s="96">
        <v>2</v>
      </c>
      <c r="L60" s="115">
        <v>0</v>
      </c>
    </row>
    <row r="61" spans="1:12" ht="16.5" x14ac:dyDescent="0.25">
      <c r="A61" s="203"/>
      <c r="B61" s="215"/>
      <c r="C61" s="94" t="s">
        <v>245</v>
      </c>
      <c r="D61" s="116">
        <v>0</v>
      </c>
      <c r="E61" s="116">
        <v>0</v>
      </c>
      <c r="F61" s="116">
        <v>0</v>
      </c>
      <c r="G61" s="116">
        <v>0</v>
      </c>
      <c r="H61" s="116">
        <v>0</v>
      </c>
      <c r="I61" s="116">
        <v>0</v>
      </c>
      <c r="J61" s="116">
        <v>0</v>
      </c>
      <c r="K61" s="116">
        <v>0</v>
      </c>
      <c r="L61" s="116">
        <v>0</v>
      </c>
    </row>
    <row r="62" spans="1:12" ht="16.5" x14ac:dyDescent="0.25">
      <c r="A62" s="203"/>
      <c r="B62" s="215"/>
      <c r="C62" s="94" t="s">
        <v>246</v>
      </c>
      <c r="D62" s="116">
        <v>0</v>
      </c>
      <c r="E62" s="116">
        <v>0</v>
      </c>
      <c r="F62" s="116">
        <v>0</v>
      </c>
      <c r="G62" s="116">
        <v>0</v>
      </c>
      <c r="H62" s="116">
        <v>0</v>
      </c>
      <c r="I62" s="116">
        <v>0</v>
      </c>
      <c r="J62" s="116">
        <v>0</v>
      </c>
      <c r="K62" s="116">
        <v>0</v>
      </c>
      <c r="L62" s="116">
        <v>0</v>
      </c>
    </row>
    <row r="63" spans="1:12" ht="12.75" customHeight="1" x14ac:dyDescent="0.25">
      <c r="A63" s="204"/>
      <c r="B63" s="216"/>
      <c r="C63" s="94" t="s">
        <v>247</v>
      </c>
      <c r="D63" s="114">
        <f>SUM(D60:D62)</f>
        <v>33.069000000000003</v>
      </c>
      <c r="E63" s="114">
        <f t="shared" ref="E63:G63" si="18">SUM(E60:E62)</f>
        <v>125</v>
      </c>
      <c r="F63" s="114"/>
      <c r="G63" s="113">
        <f t="shared" si="18"/>
        <v>9</v>
      </c>
      <c r="H63" s="113">
        <f t="shared" ref="H63" si="19">SUM(H60:H62)</f>
        <v>0</v>
      </c>
      <c r="I63" s="113">
        <f t="shared" ref="I63" si="20">SUM(I60:I62)</f>
        <v>3</v>
      </c>
      <c r="J63" s="113">
        <f t="shared" ref="J63" si="21">SUM(J60:J62)</f>
        <v>4</v>
      </c>
      <c r="K63" s="113">
        <f t="shared" ref="K63" si="22">SUM(K60:K62)</f>
        <v>2</v>
      </c>
      <c r="L63" s="113">
        <f t="shared" ref="L63" si="23">SUM(L60:L62)</f>
        <v>0</v>
      </c>
    </row>
    <row r="64" spans="1:12" ht="16.5" x14ac:dyDescent="0.25">
      <c r="A64" s="192" t="s">
        <v>206</v>
      </c>
      <c r="B64" s="233" t="s">
        <v>326</v>
      </c>
      <c r="C64" s="94" t="s">
        <v>244</v>
      </c>
      <c r="D64" s="114">
        <v>51.832000000000001</v>
      </c>
      <c r="E64" s="96">
        <v>114</v>
      </c>
      <c r="F64" s="96">
        <v>2.59</v>
      </c>
      <c r="G64" s="100">
        <v>8</v>
      </c>
      <c r="H64" s="96">
        <v>0</v>
      </c>
      <c r="I64" s="96">
        <v>2</v>
      </c>
      <c r="J64" s="96">
        <v>4</v>
      </c>
      <c r="K64" s="96">
        <v>2</v>
      </c>
      <c r="L64" s="117">
        <v>0</v>
      </c>
    </row>
    <row r="65" spans="1:12" ht="16.5" x14ac:dyDescent="0.25">
      <c r="A65" s="203"/>
      <c r="B65" s="215"/>
      <c r="C65" s="94" t="s">
        <v>245</v>
      </c>
      <c r="D65" s="116">
        <v>0</v>
      </c>
      <c r="E65" s="116">
        <v>0</v>
      </c>
      <c r="F65" s="116">
        <v>0</v>
      </c>
      <c r="G65" s="116">
        <v>0</v>
      </c>
      <c r="H65" s="116">
        <v>0</v>
      </c>
      <c r="I65" s="116">
        <v>0</v>
      </c>
      <c r="J65" s="116">
        <v>0</v>
      </c>
      <c r="K65" s="116">
        <v>0</v>
      </c>
      <c r="L65" s="116">
        <v>0</v>
      </c>
    </row>
    <row r="66" spans="1:12" ht="16.5" x14ac:dyDescent="0.25">
      <c r="A66" s="203"/>
      <c r="B66" s="215"/>
      <c r="C66" s="94" t="s">
        <v>246</v>
      </c>
      <c r="D66" s="116">
        <v>0</v>
      </c>
      <c r="E66" s="116">
        <v>0</v>
      </c>
      <c r="F66" s="116">
        <v>0</v>
      </c>
      <c r="G66" s="116">
        <v>0</v>
      </c>
      <c r="H66" s="116">
        <v>0</v>
      </c>
      <c r="I66" s="116">
        <v>0</v>
      </c>
      <c r="J66" s="116">
        <v>0</v>
      </c>
      <c r="K66" s="116">
        <v>0</v>
      </c>
      <c r="L66" s="116">
        <v>0</v>
      </c>
    </row>
    <row r="67" spans="1:12" ht="12.75" customHeight="1" x14ac:dyDescent="0.25">
      <c r="A67" s="204"/>
      <c r="B67" s="216"/>
      <c r="C67" s="94" t="s">
        <v>247</v>
      </c>
      <c r="D67" s="114">
        <f>SUM(D64:D66)</f>
        <v>51.832000000000001</v>
      </c>
      <c r="E67" s="114">
        <f t="shared" ref="E67:L67" si="24">SUM(E64:E66)</f>
        <v>114</v>
      </c>
      <c r="F67" s="114"/>
      <c r="G67" s="113">
        <f t="shared" si="24"/>
        <v>8</v>
      </c>
      <c r="H67" s="113">
        <f t="shared" si="24"/>
        <v>0</v>
      </c>
      <c r="I67" s="113">
        <f t="shared" si="24"/>
        <v>2</v>
      </c>
      <c r="J67" s="113">
        <f t="shared" si="24"/>
        <v>4</v>
      </c>
      <c r="K67" s="113">
        <f t="shared" si="24"/>
        <v>2</v>
      </c>
      <c r="L67" s="113">
        <f t="shared" si="24"/>
        <v>0</v>
      </c>
    </row>
    <row r="68" spans="1:12" ht="17.25" customHeight="1" x14ac:dyDescent="0.25">
      <c r="A68" s="192" t="s">
        <v>207</v>
      </c>
      <c r="B68" s="233" t="s">
        <v>156</v>
      </c>
      <c r="C68" s="94" t="s">
        <v>244</v>
      </c>
      <c r="D68" s="99">
        <v>9.6999999999999993</v>
      </c>
      <c r="E68" s="96">
        <v>114</v>
      </c>
      <c r="F68" s="96">
        <v>11.73</v>
      </c>
      <c r="G68" s="100">
        <v>17</v>
      </c>
      <c r="H68" s="100">
        <v>0</v>
      </c>
      <c r="I68" s="100">
        <v>4</v>
      </c>
      <c r="J68" s="100">
        <v>10</v>
      </c>
      <c r="K68" s="100">
        <v>3</v>
      </c>
      <c r="L68" s="117">
        <v>0</v>
      </c>
    </row>
    <row r="69" spans="1:12" ht="13.5" customHeight="1" x14ac:dyDescent="0.25">
      <c r="A69" s="203"/>
      <c r="B69" s="215"/>
      <c r="C69" s="94" t="s">
        <v>245</v>
      </c>
      <c r="D69" s="99">
        <v>0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6">
        <v>0</v>
      </c>
      <c r="K69" s="96">
        <v>0</v>
      </c>
      <c r="L69" s="96">
        <v>0</v>
      </c>
    </row>
    <row r="70" spans="1:12" ht="12" customHeight="1" x14ac:dyDescent="0.25">
      <c r="A70" s="203"/>
      <c r="B70" s="215"/>
      <c r="C70" s="94" t="s">
        <v>246</v>
      </c>
      <c r="D70" s="99">
        <v>0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6">
        <v>0</v>
      </c>
      <c r="K70" s="96">
        <v>0</v>
      </c>
      <c r="L70" s="96">
        <v>0</v>
      </c>
    </row>
    <row r="71" spans="1:12" ht="12" customHeight="1" x14ac:dyDescent="0.25">
      <c r="A71" s="204"/>
      <c r="B71" s="216"/>
      <c r="C71" s="94" t="s">
        <v>247</v>
      </c>
      <c r="D71" s="99">
        <v>9.6999999999999993</v>
      </c>
      <c r="E71" s="96">
        <f>SUM(E68:E70)</f>
        <v>114</v>
      </c>
      <c r="F71" s="96"/>
      <c r="G71" s="96">
        <f t="shared" ref="G71:L71" si="25">SUM(G68:G70)</f>
        <v>17</v>
      </c>
      <c r="H71" s="96">
        <f t="shared" si="25"/>
        <v>0</v>
      </c>
      <c r="I71" s="96">
        <f t="shared" si="25"/>
        <v>4</v>
      </c>
      <c r="J71" s="96">
        <f t="shared" si="25"/>
        <v>10</v>
      </c>
      <c r="K71" s="96">
        <f t="shared" si="25"/>
        <v>3</v>
      </c>
      <c r="L71" s="96">
        <f t="shared" si="25"/>
        <v>0</v>
      </c>
    </row>
    <row r="72" spans="1:12" ht="18" customHeight="1" x14ac:dyDescent="0.25">
      <c r="A72" s="192" t="s">
        <v>208</v>
      </c>
      <c r="B72" s="233" t="s">
        <v>222</v>
      </c>
      <c r="C72" s="94" t="s">
        <v>244</v>
      </c>
      <c r="D72" s="99">
        <v>30.7</v>
      </c>
      <c r="E72" s="96">
        <v>200</v>
      </c>
      <c r="F72" s="96">
        <v>6.51</v>
      </c>
      <c r="G72" s="100">
        <v>20</v>
      </c>
      <c r="H72" s="100">
        <v>0</v>
      </c>
      <c r="I72" s="100">
        <v>5</v>
      </c>
      <c r="J72" s="100">
        <v>11</v>
      </c>
      <c r="K72" s="100">
        <v>4</v>
      </c>
      <c r="L72" s="100">
        <v>0</v>
      </c>
    </row>
    <row r="73" spans="1:12" ht="10.5" customHeight="1" x14ac:dyDescent="0.25">
      <c r="A73" s="203"/>
      <c r="B73" s="215"/>
      <c r="C73" s="94" t="s">
        <v>245</v>
      </c>
      <c r="D73" s="118">
        <v>9.6</v>
      </c>
      <c r="E73" s="96">
        <v>0</v>
      </c>
      <c r="F73" s="96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</row>
    <row r="74" spans="1:12" ht="16.5" customHeight="1" x14ac:dyDescent="0.25">
      <c r="A74" s="203"/>
      <c r="B74" s="215"/>
      <c r="C74" s="94" t="s">
        <v>246</v>
      </c>
      <c r="D74" s="118">
        <v>0</v>
      </c>
      <c r="E74" s="96">
        <v>0</v>
      </c>
      <c r="F74" s="96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</row>
    <row r="75" spans="1:12" ht="9.75" customHeight="1" x14ac:dyDescent="0.25">
      <c r="A75" s="204"/>
      <c r="B75" s="216"/>
      <c r="C75" s="94" t="s">
        <v>247</v>
      </c>
      <c r="D75" s="118">
        <f>SUM(D72:D74)</f>
        <v>40.299999999999997</v>
      </c>
      <c r="E75" s="96">
        <f>SUM(E72:E74)</f>
        <v>200</v>
      </c>
      <c r="F75" s="96"/>
      <c r="G75" s="100">
        <f t="shared" ref="G75:L75" si="26">SUM(G72:G74)</f>
        <v>20</v>
      </c>
      <c r="H75" s="100">
        <f t="shared" si="26"/>
        <v>0</v>
      </c>
      <c r="I75" s="100">
        <f t="shared" si="26"/>
        <v>5</v>
      </c>
      <c r="J75" s="100">
        <f t="shared" si="26"/>
        <v>11</v>
      </c>
      <c r="K75" s="100">
        <f t="shared" si="26"/>
        <v>4</v>
      </c>
      <c r="L75" s="100">
        <f t="shared" si="26"/>
        <v>0</v>
      </c>
    </row>
    <row r="76" spans="1:12" ht="16.5" x14ac:dyDescent="0.25">
      <c r="A76" s="192" t="s">
        <v>208</v>
      </c>
      <c r="B76" s="233" t="s">
        <v>223</v>
      </c>
      <c r="C76" s="94" t="s">
        <v>244</v>
      </c>
      <c r="D76" s="99">
        <v>179.3</v>
      </c>
      <c r="E76" s="96">
        <v>558</v>
      </c>
      <c r="F76" s="96">
        <v>3.11</v>
      </c>
      <c r="G76" s="100">
        <v>39</v>
      </c>
      <c r="H76" s="96">
        <v>0</v>
      </c>
      <c r="I76" s="96">
        <v>9</v>
      </c>
      <c r="J76" s="96">
        <v>11</v>
      </c>
      <c r="K76" s="96">
        <v>19</v>
      </c>
      <c r="L76" s="117">
        <v>0</v>
      </c>
    </row>
    <row r="77" spans="1:12" ht="16.5" x14ac:dyDescent="0.25">
      <c r="A77" s="203"/>
      <c r="B77" s="208"/>
      <c r="C77" s="94" t="s">
        <v>245</v>
      </c>
      <c r="D77" s="118">
        <v>0</v>
      </c>
      <c r="E77" s="119">
        <v>0</v>
      </c>
      <c r="F77" s="119">
        <v>0</v>
      </c>
      <c r="G77" s="119">
        <v>0</v>
      </c>
      <c r="H77" s="119">
        <v>0</v>
      </c>
      <c r="I77" s="119">
        <v>0</v>
      </c>
      <c r="J77" s="119">
        <v>0</v>
      </c>
      <c r="K77" s="119">
        <v>0</v>
      </c>
      <c r="L77" s="119">
        <v>0</v>
      </c>
    </row>
    <row r="78" spans="1:12" ht="16.5" x14ac:dyDescent="0.25">
      <c r="A78" s="203"/>
      <c r="B78" s="208"/>
      <c r="C78" s="94" t="s">
        <v>246</v>
      </c>
      <c r="D78" s="118">
        <v>0</v>
      </c>
      <c r="E78" s="119">
        <v>0</v>
      </c>
      <c r="F78" s="119">
        <v>0</v>
      </c>
      <c r="G78" s="119">
        <v>0</v>
      </c>
      <c r="H78" s="119">
        <v>0</v>
      </c>
      <c r="I78" s="119">
        <v>0</v>
      </c>
      <c r="J78" s="119">
        <v>0</v>
      </c>
      <c r="K78" s="119">
        <v>0</v>
      </c>
      <c r="L78" s="119">
        <v>0</v>
      </c>
    </row>
    <row r="79" spans="1:12" ht="12.75" customHeight="1" x14ac:dyDescent="0.25">
      <c r="A79" s="204"/>
      <c r="B79" s="184"/>
      <c r="C79" s="94" t="s">
        <v>247</v>
      </c>
      <c r="D79" s="118">
        <f>SUM(D76:D78)</f>
        <v>179.3</v>
      </c>
      <c r="E79" s="119">
        <f t="shared" ref="E79:L79" si="27">SUM(E76:E78)</f>
        <v>558</v>
      </c>
      <c r="F79" s="119"/>
      <c r="G79" s="119">
        <f t="shared" si="27"/>
        <v>39</v>
      </c>
      <c r="H79" s="119">
        <f t="shared" si="27"/>
        <v>0</v>
      </c>
      <c r="I79" s="119">
        <f t="shared" si="27"/>
        <v>9</v>
      </c>
      <c r="J79" s="119">
        <f t="shared" si="27"/>
        <v>11</v>
      </c>
      <c r="K79" s="119">
        <f t="shared" si="27"/>
        <v>19</v>
      </c>
      <c r="L79" s="119">
        <f t="shared" si="27"/>
        <v>0</v>
      </c>
    </row>
    <row r="80" spans="1:12" ht="16.5" x14ac:dyDescent="0.25">
      <c r="A80" s="192" t="s">
        <v>209</v>
      </c>
      <c r="B80" s="233" t="s">
        <v>224</v>
      </c>
      <c r="C80" s="94" t="s">
        <v>244</v>
      </c>
      <c r="D80" s="118">
        <v>41.5</v>
      </c>
      <c r="E80" s="120">
        <v>215</v>
      </c>
      <c r="F80" s="120">
        <v>5.8</v>
      </c>
      <c r="G80" s="120">
        <v>17</v>
      </c>
      <c r="H80" s="120">
        <v>0</v>
      </c>
      <c r="I80" s="120">
        <v>4</v>
      </c>
      <c r="J80" s="120">
        <v>10</v>
      </c>
      <c r="K80" s="120">
        <v>3</v>
      </c>
      <c r="L80" s="120">
        <v>0</v>
      </c>
    </row>
    <row r="81" spans="1:12" ht="16.5" x14ac:dyDescent="0.25">
      <c r="A81" s="193"/>
      <c r="B81" s="215"/>
      <c r="C81" s="94" t="s">
        <v>245</v>
      </c>
      <c r="D81" s="99">
        <v>16.5</v>
      </c>
      <c r="E81" s="95">
        <v>0</v>
      </c>
      <c r="F81" s="120">
        <v>0</v>
      </c>
      <c r="G81" s="120">
        <v>0</v>
      </c>
      <c r="H81" s="120">
        <v>0</v>
      </c>
      <c r="I81" s="120">
        <v>0</v>
      </c>
      <c r="J81" s="120">
        <v>0</v>
      </c>
      <c r="K81" s="120">
        <v>0</v>
      </c>
      <c r="L81" s="120">
        <v>0</v>
      </c>
    </row>
    <row r="82" spans="1:12" ht="16.5" x14ac:dyDescent="0.25">
      <c r="A82" s="193"/>
      <c r="B82" s="215"/>
      <c r="C82" s="94" t="s">
        <v>246</v>
      </c>
      <c r="D82" s="99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  <c r="L82" s="95">
        <v>0</v>
      </c>
    </row>
    <row r="83" spans="1:12" ht="12.75" customHeight="1" x14ac:dyDescent="0.25">
      <c r="A83" s="194"/>
      <c r="B83" s="216"/>
      <c r="C83" s="94" t="s">
        <v>247</v>
      </c>
      <c r="D83" s="99">
        <v>58</v>
      </c>
      <c r="E83" s="95">
        <f t="shared" ref="E83:L83" si="28">SUM(E80:E82)</f>
        <v>215</v>
      </c>
      <c r="F83" s="95"/>
      <c r="G83" s="95">
        <f t="shared" si="28"/>
        <v>17</v>
      </c>
      <c r="H83" s="95">
        <f t="shared" si="28"/>
        <v>0</v>
      </c>
      <c r="I83" s="95">
        <f t="shared" si="28"/>
        <v>4</v>
      </c>
      <c r="J83" s="95">
        <f t="shared" si="28"/>
        <v>10</v>
      </c>
      <c r="K83" s="95">
        <f t="shared" si="28"/>
        <v>3</v>
      </c>
      <c r="L83" s="95">
        <f t="shared" si="28"/>
        <v>0</v>
      </c>
    </row>
    <row r="84" spans="1:12" ht="16.5" x14ac:dyDescent="0.25">
      <c r="A84" s="192" t="s">
        <v>210</v>
      </c>
      <c r="B84" s="233" t="s">
        <v>159</v>
      </c>
      <c r="C84" s="94" t="s">
        <v>244</v>
      </c>
      <c r="D84" s="99">
        <v>184.6</v>
      </c>
      <c r="E84" s="96">
        <v>895</v>
      </c>
      <c r="F84" s="96">
        <v>4.8499999999999996</v>
      </c>
      <c r="G84" s="96">
        <v>71</v>
      </c>
      <c r="H84" s="96">
        <v>0</v>
      </c>
      <c r="I84" s="96">
        <v>17</v>
      </c>
      <c r="J84" s="96">
        <v>39</v>
      </c>
      <c r="K84" s="96">
        <v>15</v>
      </c>
      <c r="L84" s="117">
        <v>0</v>
      </c>
    </row>
    <row r="85" spans="1:12" ht="16.5" x14ac:dyDescent="0.25">
      <c r="A85" s="203"/>
      <c r="B85" s="208"/>
      <c r="C85" s="94" t="s">
        <v>245</v>
      </c>
      <c r="D85" s="99">
        <v>0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6">
        <v>0</v>
      </c>
      <c r="K85" s="96">
        <v>0</v>
      </c>
      <c r="L85" s="96">
        <v>0</v>
      </c>
    </row>
    <row r="86" spans="1:12" ht="16.5" x14ac:dyDescent="0.25">
      <c r="A86" s="203"/>
      <c r="B86" s="208"/>
      <c r="C86" s="94" t="s">
        <v>246</v>
      </c>
      <c r="D86" s="99">
        <v>0</v>
      </c>
      <c r="E86" s="96">
        <v>0</v>
      </c>
      <c r="F86" s="96">
        <v>0</v>
      </c>
      <c r="G86" s="96">
        <v>0</v>
      </c>
      <c r="H86" s="96">
        <v>0</v>
      </c>
      <c r="I86" s="96">
        <v>0</v>
      </c>
      <c r="J86" s="96">
        <v>0</v>
      </c>
      <c r="K86" s="96">
        <v>0</v>
      </c>
      <c r="L86" s="96">
        <v>0</v>
      </c>
    </row>
    <row r="87" spans="1:12" ht="13.5" customHeight="1" x14ac:dyDescent="0.25">
      <c r="A87" s="204"/>
      <c r="B87" s="184"/>
      <c r="C87" s="94" t="s">
        <v>247</v>
      </c>
      <c r="D87" s="99">
        <f>SUM(D84:D86)</f>
        <v>184.6</v>
      </c>
      <c r="E87" s="96">
        <f t="shared" ref="E87" si="29">SUM(E84:E86)</f>
        <v>895</v>
      </c>
      <c r="F87" s="96"/>
      <c r="G87" s="96">
        <f>SUM(G84:G86)</f>
        <v>71</v>
      </c>
      <c r="H87" s="96">
        <f t="shared" ref="H87:L87" si="30">SUM(H84:H86)</f>
        <v>0</v>
      </c>
      <c r="I87" s="96">
        <f t="shared" si="30"/>
        <v>17</v>
      </c>
      <c r="J87" s="96">
        <f t="shared" si="30"/>
        <v>39</v>
      </c>
      <c r="K87" s="96">
        <f t="shared" si="30"/>
        <v>15</v>
      </c>
      <c r="L87" s="96">
        <f t="shared" si="30"/>
        <v>0</v>
      </c>
    </row>
    <row r="88" spans="1:12" ht="16.5" x14ac:dyDescent="0.25">
      <c r="A88" s="192" t="s">
        <v>258</v>
      </c>
      <c r="B88" s="233" t="s">
        <v>160</v>
      </c>
      <c r="C88" s="94" t="s">
        <v>244</v>
      </c>
      <c r="D88" s="99">
        <v>273.60000000000002</v>
      </c>
      <c r="E88" s="95">
        <v>1587</v>
      </c>
      <c r="F88" s="95">
        <v>5.8</v>
      </c>
      <c r="G88" s="95">
        <v>79</v>
      </c>
      <c r="H88" s="95">
        <v>0</v>
      </c>
      <c r="I88" s="95">
        <v>19</v>
      </c>
      <c r="J88" s="95">
        <v>45</v>
      </c>
      <c r="K88" s="95">
        <v>15</v>
      </c>
      <c r="L88" s="95">
        <v>0</v>
      </c>
    </row>
    <row r="89" spans="1:12" ht="16.5" x14ac:dyDescent="0.25">
      <c r="A89" s="193"/>
      <c r="B89" s="215"/>
      <c r="C89" s="94" t="s">
        <v>245</v>
      </c>
      <c r="D89" s="99">
        <v>263.3</v>
      </c>
      <c r="E89" s="95">
        <v>711</v>
      </c>
      <c r="F89" s="121">
        <v>2.7</v>
      </c>
      <c r="G89" s="95">
        <v>35</v>
      </c>
      <c r="H89" s="95">
        <v>0</v>
      </c>
      <c r="I89" s="95">
        <v>8</v>
      </c>
      <c r="J89" s="95">
        <v>20</v>
      </c>
      <c r="K89" s="95">
        <v>7</v>
      </c>
      <c r="L89" s="95">
        <v>0</v>
      </c>
    </row>
    <row r="90" spans="1:12" ht="16.5" x14ac:dyDescent="0.25">
      <c r="A90" s="193"/>
      <c r="B90" s="215"/>
      <c r="C90" s="94" t="s">
        <v>246</v>
      </c>
      <c r="D90" s="99">
        <v>38.299999999999997</v>
      </c>
      <c r="E90" s="96">
        <v>293</v>
      </c>
      <c r="F90" s="96">
        <v>7.65</v>
      </c>
      <c r="G90" s="96">
        <v>14</v>
      </c>
      <c r="H90" s="96">
        <v>0</v>
      </c>
      <c r="I90" s="96">
        <v>3</v>
      </c>
      <c r="J90" s="96">
        <v>9</v>
      </c>
      <c r="K90" s="96">
        <v>2</v>
      </c>
      <c r="L90" s="96">
        <v>0</v>
      </c>
    </row>
    <row r="91" spans="1:12" ht="12.75" customHeight="1" x14ac:dyDescent="0.25">
      <c r="A91" s="194"/>
      <c r="B91" s="216"/>
      <c r="C91" s="94" t="s">
        <v>247</v>
      </c>
      <c r="D91" s="95">
        <f>SUM(D88:D90)</f>
        <v>575.20000000000005</v>
      </c>
      <c r="E91" s="96">
        <f t="shared" ref="E91:L91" si="31">SUM(E88:E90)</f>
        <v>2591</v>
      </c>
      <c r="F91" s="96">
        <f t="shared" si="31"/>
        <v>16.149999999999999</v>
      </c>
      <c r="G91" s="96">
        <f t="shared" si="31"/>
        <v>128</v>
      </c>
      <c r="H91" s="96">
        <f t="shared" si="31"/>
        <v>0</v>
      </c>
      <c r="I91" s="96">
        <f t="shared" si="31"/>
        <v>30</v>
      </c>
      <c r="J91" s="96">
        <f t="shared" si="31"/>
        <v>74</v>
      </c>
      <c r="K91" s="96">
        <f t="shared" si="31"/>
        <v>24</v>
      </c>
      <c r="L91" s="96">
        <f t="shared" si="31"/>
        <v>0</v>
      </c>
    </row>
    <row r="92" spans="1:12" ht="16.5" x14ac:dyDescent="0.25">
      <c r="A92" s="192" t="s">
        <v>211</v>
      </c>
      <c r="B92" s="233" t="s">
        <v>225</v>
      </c>
      <c r="C92" s="94" t="s">
        <v>244</v>
      </c>
      <c r="D92" s="99">
        <v>467.4</v>
      </c>
      <c r="E92" s="96">
        <v>276</v>
      </c>
      <c r="F92" s="96">
        <v>0.59</v>
      </c>
      <c r="G92" s="100">
        <v>8</v>
      </c>
      <c r="H92" s="96">
        <v>0</v>
      </c>
      <c r="I92" s="96">
        <v>2</v>
      </c>
      <c r="J92" s="96">
        <v>5</v>
      </c>
      <c r="K92" s="96">
        <v>1</v>
      </c>
      <c r="L92" s="117">
        <v>0</v>
      </c>
    </row>
    <row r="93" spans="1:12" ht="16.5" x14ac:dyDescent="0.25">
      <c r="A93" s="203"/>
      <c r="B93" s="215"/>
      <c r="C93" s="94" t="s">
        <v>245</v>
      </c>
      <c r="D93" s="99">
        <v>184.5</v>
      </c>
      <c r="E93" s="96">
        <v>292</v>
      </c>
      <c r="F93" s="96">
        <v>1.58</v>
      </c>
      <c r="G93" s="96">
        <v>14</v>
      </c>
      <c r="H93" s="96">
        <v>0</v>
      </c>
      <c r="I93" s="96">
        <v>3</v>
      </c>
      <c r="J93" s="96">
        <v>9</v>
      </c>
      <c r="K93" s="96">
        <v>2</v>
      </c>
      <c r="L93" s="96">
        <v>0</v>
      </c>
    </row>
    <row r="94" spans="1:12" ht="16.5" x14ac:dyDescent="0.25">
      <c r="A94" s="203"/>
      <c r="B94" s="215"/>
      <c r="C94" s="94" t="s">
        <v>246</v>
      </c>
      <c r="D94" s="99">
        <v>135.1</v>
      </c>
      <c r="E94" s="96">
        <v>365</v>
      </c>
      <c r="F94" s="96">
        <v>2.7</v>
      </c>
      <c r="G94" s="96">
        <v>25</v>
      </c>
      <c r="H94" s="96">
        <v>0</v>
      </c>
      <c r="I94" s="96">
        <v>6</v>
      </c>
      <c r="J94" s="96">
        <v>14</v>
      </c>
      <c r="K94" s="96">
        <v>5</v>
      </c>
      <c r="L94" s="96">
        <v>0</v>
      </c>
    </row>
    <row r="95" spans="1:12" ht="12.75" customHeight="1" x14ac:dyDescent="0.25">
      <c r="A95" s="204"/>
      <c r="B95" s="216"/>
      <c r="C95" s="94" t="s">
        <v>247</v>
      </c>
      <c r="D95" s="99">
        <f>SUM(D92:D94)</f>
        <v>787</v>
      </c>
      <c r="E95" s="96">
        <f t="shared" ref="E95:L95" si="32">SUM(E92:E94)</f>
        <v>933</v>
      </c>
      <c r="F95" s="96"/>
      <c r="G95" s="96">
        <f t="shared" si="32"/>
        <v>47</v>
      </c>
      <c r="H95" s="96">
        <f t="shared" si="32"/>
        <v>0</v>
      </c>
      <c r="I95" s="96">
        <f t="shared" si="32"/>
        <v>11</v>
      </c>
      <c r="J95" s="96">
        <f t="shared" si="32"/>
        <v>28</v>
      </c>
      <c r="K95" s="96">
        <f t="shared" si="32"/>
        <v>8</v>
      </c>
      <c r="L95" s="96">
        <f t="shared" si="32"/>
        <v>0</v>
      </c>
    </row>
    <row r="96" spans="1:12" ht="16.5" x14ac:dyDescent="0.25">
      <c r="A96" s="192" t="s">
        <v>212</v>
      </c>
      <c r="B96" s="233" t="s">
        <v>60</v>
      </c>
      <c r="C96" s="94" t="s">
        <v>244</v>
      </c>
      <c r="D96" s="99">
        <v>24.2</v>
      </c>
      <c r="E96" s="96">
        <v>192</v>
      </c>
      <c r="F96" s="99">
        <v>7.94</v>
      </c>
      <c r="G96" s="96">
        <v>19</v>
      </c>
      <c r="H96" s="96">
        <v>0</v>
      </c>
      <c r="I96" s="96">
        <v>4</v>
      </c>
      <c r="J96" s="96">
        <v>12</v>
      </c>
      <c r="K96" s="96">
        <v>3</v>
      </c>
      <c r="L96" s="117">
        <v>0</v>
      </c>
    </row>
    <row r="97" spans="1:12" ht="16.5" x14ac:dyDescent="0.25">
      <c r="A97" s="203"/>
      <c r="B97" s="208"/>
      <c r="C97" s="94" t="s">
        <v>245</v>
      </c>
      <c r="D97" s="99">
        <v>1.7</v>
      </c>
      <c r="E97" s="96">
        <v>0</v>
      </c>
      <c r="F97" s="96">
        <v>0</v>
      </c>
      <c r="G97" s="96">
        <v>0</v>
      </c>
      <c r="H97" s="96">
        <v>0</v>
      </c>
      <c r="I97" s="96">
        <v>0</v>
      </c>
      <c r="J97" s="96">
        <v>0</v>
      </c>
      <c r="K97" s="96">
        <v>0</v>
      </c>
      <c r="L97" s="96">
        <v>0</v>
      </c>
    </row>
    <row r="98" spans="1:12" ht="16.5" x14ac:dyDescent="0.25">
      <c r="A98" s="203"/>
      <c r="B98" s="208"/>
      <c r="C98" s="94" t="s">
        <v>246</v>
      </c>
      <c r="D98" s="99">
        <v>0.4</v>
      </c>
      <c r="E98" s="96">
        <v>0</v>
      </c>
      <c r="F98" s="96">
        <v>0</v>
      </c>
      <c r="G98" s="96">
        <v>0</v>
      </c>
      <c r="H98" s="96">
        <v>0</v>
      </c>
      <c r="I98" s="96">
        <v>0</v>
      </c>
      <c r="J98" s="96">
        <v>0</v>
      </c>
      <c r="K98" s="96">
        <v>0</v>
      </c>
      <c r="L98" s="96">
        <v>0</v>
      </c>
    </row>
    <row r="99" spans="1:12" ht="12.75" customHeight="1" x14ac:dyDescent="0.25">
      <c r="A99" s="204"/>
      <c r="B99" s="184"/>
      <c r="C99" s="94" t="s">
        <v>247</v>
      </c>
      <c r="D99" s="99">
        <f>SUM(D96:D98)</f>
        <v>26.299999999999997</v>
      </c>
      <c r="E99" s="96">
        <f t="shared" ref="E99:L99" si="33">SUM(E96:E98)</f>
        <v>192</v>
      </c>
      <c r="F99" s="96"/>
      <c r="G99" s="96">
        <f t="shared" si="33"/>
        <v>19</v>
      </c>
      <c r="H99" s="96">
        <f t="shared" si="33"/>
        <v>0</v>
      </c>
      <c r="I99" s="96">
        <f t="shared" si="33"/>
        <v>4</v>
      </c>
      <c r="J99" s="96">
        <f t="shared" si="33"/>
        <v>12</v>
      </c>
      <c r="K99" s="96">
        <f t="shared" si="33"/>
        <v>3</v>
      </c>
      <c r="L99" s="96">
        <f t="shared" si="33"/>
        <v>0</v>
      </c>
    </row>
    <row r="100" spans="1:12" ht="16.5" x14ac:dyDescent="0.25">
      <c r="A100" s="192" t="s">
        <v>319</v>
      </c>
      <c r="B100" s="233" t="s">
        <v>162</v>
      </c>
      <c r="C100" s="94" t="s">
        <v>244</v>
      </c>
      <c r="D100" s="99">
        <v>351.6</v>
      </c>
      <c r="E100" s="95">
        <v>411</v>
      </c>
      <c r="F100" s="95">
        <v>1.17</v>
      </c>
      <c r="G100" s="100">
        <v>20</v>
      </c>
      <c r="H100" s="96">
        <v>0</v>
      </c>
      <c r="I100" s="96">
        <v>5</v>
      </c>
      <c r="J100" s="96">
        <v>11</v>
      </c>
      <c r="K100" s="96">
        <v>4</v>
      </c>
      <c r="L100" s="117">
        <v>0</v>
      </c>
    </row>
    <row r="101" spans="1:12" ht="16.5" x14ac:dyDescent="0.25">
      <c r="A101" s="203"/>
      <c r="B101" s="215"/>
      <c r="C101" s="94" t="s">
        <v>245</v>
      </c>
      <c r="D101" s="99">
        <v>225.1</v>
      </c>
      <c r="E101" s="95">
        <v>160</v>
      </c>
      <c r="F101" s="95">
        <v>0.71</v>
      </c>
      <c r="G101" s="95">
        <v>4</v>
      </c>
      <c r="H101" s="96">
        <v>0</v>
      </c>
      <c r="I101" s="95">
        <v>1</v>
      </c>
      <c r="J101" s="95">
        <v>3</v>
      </c>
      <c r="K101" s="95">
        <v>0</v>
      </c>
      <c r="L101" s="96">
        <v>0</v>
      </c>
    </row>
    <row r="102" spans="1:12" ht="16.5" x14ac:dyDescent="0.25">
      <c r="A102" s="203"/>
      <c r="B102" s="215"/>
      <c r="C102" s="94" t="s">
        <v>246</v>
      </c>
      <c r="D102" s="99">
        <v>128.1</v>
      </c>
      <c r="E102" s="95">
        <v>0</v>
      </c>
      <c r="F102" s="95">
        <v>0</v>
      </c>
      <c r="G102" s="95">
        <v>0</v>
      </c>
      <c r="H102" s="95">
        <v>0</v>
      </c>
      <c r="I102" s="95">
        <v>0</v>
      </c>
      <c r="J102" s="95">
        <v>0</v>
      </c>
      <c r="K102" s="95">
        <v>0</v>
      </c>
      <c r="L102" s="95">
        <v>0</v>
      </c>
    </row>
    <row r="103" spans="1:12" ht="12.75" customHeight="1" x14ac:dyDescent="0.25">
      <c r="A103" s="204"/>
      <c r="B103" s="216"/>
      <c r="C103" s="94" t="s">
        <v>247</v>
      </c>
      <c r="D103" s="95">
        <f>SUM(D100:D102)</f>
        <v>704.80000000000007</v>
      </c>
      <c r="E103" s="96">
        <f t="shared" ref="E103:L103" si="34">SUM(E100:E102)</f>
        <v>571</v>
      </c>
      <c r="F103" s="96"/>
      <c r="G103" s="96">
        <f t="shared" si="34"/>
        <v>24</v>
      </c>
      <c r="H103" s="96">
        <f t="shared" si="34"/>
        <v>0</v>
      </c>
      <c r="I103" s="96">
        <f t="shared" si="34"/>
        <v>6</v>
      </c>
      <c r="J103" s="96">
        <f t="shared" si="34"/>
        <v>14</v>
      </c>
      <c r="K103" s="96">
        <f t="shared" si="34"/>
        <v>4</v>
      </c>
      <c r="L103" s="96">
        <f t="shared" si="34"/>
        <v>0</v>
      </c>
    </row>
    <row r="104" spans="1:12" ht="16.5" x14ac:dyDescent="0.25">
      <c r="A104" s="192" t="s">
        <v>213</v>
      </c>
      <c r="B104" s="233" t="s">
        <v>250</v>
      </c>
      <c r="C104" s="94" t="s">
        <v>244</v>
      </c>
      <c r="D104" s="99">
        <v>51.5</v>
      </c>
      <c r="E104" s="96">
        <v>228</v>
      </c>
      <c r="F104" s="96">
        <v>4.43</v>
      </c>
      <c r="G104" s="96">
        <v>18</v>
      </c>
      <c r="H104" s="96">
        <v>0</v>
      </c>
      <c r="I104" s="96">
        <v>4</v>
      </c>
      <c r="J104" s="96">
        <v>11</v>
      </c>
      <c r="K104" s="96">
        <v>3</v>
      </c>
      <c r="L104" s="96">
        <v>0</v>
      </c>
    </row>
    <row r="105" spans="1:12" ht="16.5" x14ac:dyDescent="0.25">
      <c r="A105" s="203"/>
      <c r="B105" s="215"/>
      <c r="C105" s="94" t="s">
        <v>245</v>
      </c>
      <c r="D105" s="99">
        <v>14.7</v>
      </c>
      <c r="E105" s="96">
        <v>5</v>
      </c>
      <c r="F105" s="96">
        <v>0.33</v>
      </c>
      <c r="G105" s="96">
        <v>0</v>
      </c>
      <c r="H105" s="96">
        <v>0</v>
      </c>
      <c r="I105" s="96">
        <v>0</v>
      </c>
      <c r="J105" s="96">
        <v>0</v>
      </c>
      <c r="K105" s="96">
        <v>0</v>
      </c>
      <c r="L105" s="96">
        <v>0</v>
      </c>
    </row>
    <row r="106" spans="1:12" ht="12.75" customHeight="1" x14ac:dyDescent="0.25">
      <c r="A106" s="203"/>
      <c r="B106" s="215"/>
      <c r="C106" s="94" t="s">
        <v>246</v>
      </c>
      <c r="D106" s="99">
        <v>9.5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6">
        <v>0</v>
      </c>
      <c r="K106" s="96">
        <v>0</v>
      </c>
      <c r="L106" s="96">
        <v>0</v>
      </c>
    </row>
    <row r="107" spans="1:12" ht="14.25" customHeight="1" x14ac:dyDescent="0.25">
      <c r="A107" s="204"/>
      <c r="B107" s="216"/>
      <c r="C107" s="94" t="s">
        <v>247</v>
      </c>
      <c r="D107" s="99">
        <f>SUM(D104:D106)</f>
        <v>75.7</v>
      </c>
      <c r="E107" s="96">
        <f t="shared" ref="E107" si="35">SUM(E104:E106)</f>
        <v>233</v>
      </c>
      <c r="F107" s="96"/>
      <c r="G107" s="96">
        <f t="shared" ref="G107:L107" si="36">SUM(G104:G106)</f>
        <v>18</v>
      </c>
      <c r="H107" s="96">
        <f t="shared" si="36"/>
        <v>0</v>
      </c>
      <c r="I107" s="96">
        <f t="shared" si="36"/>
        <v>4</v>
      </c>
      <c r="J107" s="96">
        <f t="shared" si="36"/>
        <v>11</v>
      </c>
      <c r="K107" s="96">
        <f t="shared" si="36"/>
        <v>3</v>
      </c>
      <c r="L107" s="96">
        <f t="shared" si="36"/>
        <v>0</v>
      </c>
    </row>
    <row r="108" spans="1:12" ht="14.25" customHeight="1" x14ac:dyDescent="0.25">
      <c r="A108" s="192" t="s">
        <v>36</v>
      </c>
      <c r="B108" s="200" t="s">
        <v>37</v>
      </c>
      <c r="C108" s="182" t="s">
        <v>248</v>
      </c>
      <c r="D108" s="176" t="s">
        <v>38</v>
      </c>
      <c r="E108" s="176" t="s">
        <v>10</v>
      </c>
      <c r="F108" s="176" t="s">
        <v>339</v>
      </c>
      <c r="G108" s="185" t="s">
        <v>12</v>
      </c>
      <c r="H108" s="185"/>
      <c r="I108" s="185"/>
      <c r="J108" s="185"/>
      <c r="K108" s="185"/>
      <c r="L108" s="186"/>
    </row>
    <row r="109" spans="1:12" ht="12.75" customHeight="1" x14ac:dyDescent="0.25">
      <c r="A109" s="198"/>
      <c r="B109" s="201"/>
      <c r="C109" s="183"/>
      <c r="D109" s="219"/>
      <c r="E109" s="177"/>
      <c r="F109" s="177"/>
      <c r="G109" s="187" t="s">
        <v>340</v>
      </c>
      <c r="H109" s="190" t="s">
        <v>43</v>
      </c>
      <c r="I109" s="185"/>
      <c r="J109" s="185"/>
      <c r="K109" s="185"/>
      <c r="L109" s="186"/>
    </row>
    <row r="110" spans="1:12" ht="34.5" customHeight="1" x14ac:dyDescent="0.25">
      <c r="A110" s="198"/>
      <c r="B110" s="201"/>
      <c r="C110" s="183"/>
      <c r="D110" s="219"/>
      <c r="E110" s="177"/>
      <c r="F110" s="177"/>
      <c r="G110" s="188"/>
      <c r="H110" s="191" t="s">
        <v>16</v>
      </c>
      <c r="I110" s="191"/>
      <c r="J110" s="191"/>
      <c r="K110" s="95" t="s">
        <v>17</v>
      </c>
      <c r="L110" s="176" t="s">
        <v>323</v>
      </c>
    </row>
    <row r="111" spans="1:12" ht="48" customHeight="1" x14ac:dyDescent="0.25">
      <c r="A111" s="199"/>
      <c r="B111" s="201"/>
      <c r="C111" s="218"/>
      <c r="D111" s="220"/>
      <c r="E111" s="178"/>
      <c r="F111" s="178"/>
      <c r="G111" s="189"/>
      <c r="H111" s="95" t="s">
        <v>44</v>
      </c>
      <c r="I111" s="95" t="s">
        <v>45</v>
      </c>
      <c r="J111" s="95" t="s">
        <v>22</v>
      </c>
      <c r="K111" s="96"/>
      <c r="L111" s="197"/>
    </row>
    <row r="112" spans="1:12" ht="14.25" customHeight="1" x14ac:dyDescent="0.25">
      <c r="A112" s="192" t="s">
        <v>214</v>
      </c>
      <c r="B112" s="209" t="s">
        <v>251</v>
      </c>
      <c r="C112" s="94" t="s">
        <v>244</v>
      </c>
      <c r="D112" s="99">
        <v>299.7</v>
      </c>
      <c r="E112" s="96">
        <v>1832</v>
      </c>
      <c r="F112" s="96">
        <v>5.34</v>
      </c>
      <c r="G112" s="96">
        <v>91</v>
      </c>
      <c r="H112" s="96">
        <v>0</v>
      </c>
      <c r="I112" s="96">
        <v>22</v>
      </c>
      <c r="J112" s="96">
        <v>51</v>
      </c>
      <c r="K112" s="96">
        <v>18</v>
      </c>
      <c r="L112" s="96">
        <v>0</v>
      </c>
    </row>
    <row r="113" spans="1:12" ht="12.75" customHeight="1" x14ac:dyDescent="0.25">
      <c r="A113" s="203"/>
      <c r="B113" s="212"/>
      <c r="C113" s="94" t="s">
        <v>245</v>
      </c>
      <c r="D113" s="99">
        <v>118.5</v>
      </c>
      <c r="E113" s="96">
        <v>1045</v>
      </c>
      <c r="F113" s="99">
        <v>8.82</v>
      </c>
      <c r="G113" s="96">
        <v>32</v>
      </c>
      <c r="H113" s="96">
        <v>0</v>
      </c>
      <c r="I113" s="96">
        <v>8</v>
      </c>
      <c r="J113" s="96">
        <v>18</v>
      </c>
      <c r="K113" s="96">
        <v>6</v>
      </c>
      <c r="L113" s="96"/>
    </row>
    <row r="114" spans="1:12" ht="12.75" customHeight="1" x14ac:dyDescent="0.25">
      <c r="A114" s="203"/>
      <c r="B114" s="212"/>
      <c r="C114" s="94" t="s">
        <v>246</v>
      </c>
      <c r="D114" s="99">
        <v>1.2</v>
      </c>
      <c r="E114" s="96">
        <v>0</v>
      </c>
      <c r="F114" s="96">
        <v>0</v>
      </c>
      <c r="G114" s="96">
        <v>0</v>
      </c>
      <c r="H114" s="96">
        <v>0</v>
      </c>
      <c r="I114" s="96">
        <v>0</v>
      </c>
      <c r="J114" s="96">
        <v>0</v>
      </c>
      <c r="K114" s="96">
        <v>0</v>
      </c>
      <c r="L114" s="96">
        <v>0</v>
      </c>
    </row>
    <row r="115" spans="1:12" ht="11.25" customHeight="1" x14ac:dyDescent="0.25">
      <c r="A115" s="204"/>
      <c r="B115" s="217"/>
      <c r="C115" s="94" t="s">
        <v>247</v>
      </c>
      <c r="D115" s="99">
        <f>SUM(D112:D114)</f>
        <v>419.4</v>
      </c>
      <c r="E115" s="96">
        <f t="shared" ref="E115:L115" si="37">SUM(E112:E114)</f>
        <v>2877</v>
      </c>
      <c r="F115" s="96"/>
      <c r="G115" s="96">
        <f t="shared" si="37"/>
        <v>123</v>
      </c>
      <c r="H115" s="96">
        <f t="shared" si="37"/>
        <v>0</v>
      </c>
      <c r="I115" s="96">
        <f t="shared" si="37"/>
        <v>30</v>
      </c>
      <c r="J115" s="96">
        <f t="shared" si="37"/>
        <v>69</v>
      </c>
      <c r="K115" s="96">
        <f t="shared" si="37"/>
        <v>24</v>
      </c>
      <c r="L115" s="96">
        <f t="shared" si="37"/>
        <v>0</v>
      </c>
    </row>
    <row r="116" spans="1:12" ht="12.75" customHeight="1" x14ac:dyDescent="0.25">
      <c r="A116" s="192" t="s">
        <v>215</v>
      </c>
      <c r="B116" s="214" t="s">
        <v>240</v>
      </c>
      <c r="C116" s="94" t="s">
        <v>244</v>
      </c>
      <c r="D116" s="99">
        <v>71.5</v>
      </c>
      <c r="E116" s="96">
        <v>363</v>
      </c>
      <c r="F116" s="96">
        <v>4.57</v>
      </c>
      <c r="G116" s="96">
        <v>29</v>
      </c>
      <c r="H116" s="96">
        <v>0</v>
      </c>
      <c r="I116" s="96">
        <v>7</v>
      </c>
      <c r="J116" s="96">
        <v>17</v>
      </c>
      <c r="K116" s="96">
        <v>5</v>
      </c>
      <c r="L116" s="96"/>
    </row>
    <row r="117" spans="1:12" ht="14.25" customHeight="1" x14ac:dyDescent="0.25">
      <c r="A117" s="203"/>
      <c r="B117" s="215"/>
      <c r="C117" s="94" t="s">
        <v>245</v>
      </c>
      <c r="D117" s="99">
        <v>9.9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</row>
    <row r="118" spans="1:12" ht="12.75" customHeight="1" x14ac:dyDescent="0.25">
      <c r="A118" s="203"/>
      <c r="B118" s="215"/>
      <c r="C118" s="94" t="s">
        <v>246</v>
      </c>
      <c r="D118" s="99">
        <v>0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6">
        <v>0</v>
      </c>
      <c r="K118" s="96">
        <v>0</v>
      </c>
      <c r="L118" s="96">
        <v>0</v>
      </c>
    </row>
    <row r="119" spans="1:12" ht="11.25" customHeight="1" x14ac:dyDescent="0.25">
      <c r="A119" s="204"/>
      <c r="B119" s="244"/>
      <c r="C119" s="94" t="s">
        <v>247</v>
      </c>
      <c r="D119" s="99">
        <f>SUM(D116:D118)</f>
        <v>81.400000000000006</v>
      </c>
      <c r="E119" s="96">
        <f t="shared" ref="E119:L119" si="38">SUM(E116:E118)</f>
        <v>363</v>
      </c>
      <c r="F119" s="96"/>
      <c r="G119" s="96">
        <f t="shared" si="38"/>
        <v>29</v>
      </c>
      <c r="H119" s="96">
        <f t="shared" si="38"/>
        <v>0</v>
      </c>
      <c r="I119" s="96">
        <f t="shared" si="38"/>
        <v>7</v>
      </c>
      <c r="J119" s="96">
        <f t="shared" si="38"/>
        <v>17</v>
      </c>
      <c r="K119" s="96">
        <f t="shared" si="38"/>
        <v>5</v>
      </c>
      <c r="L119" s="96">
        <f t="shared" si="38"/>
        <v>0</v>
      </c>
    </row>
    <row r="120" spans="1:12" ht="14.25" customHeight="1" x14ac:dyDescent="0.25">
      <c r="A120" s="192" t="s">
        <v>216</v>
      </c>
      <c r="B120" s="209" t="s">
        <v>167</v>
      </c>
      <c r="C120" s="94" t="s">
        <v>244</v>
      </c>
      <c r="D120" s="99">
        <v>7.04</v>
      </c>
      <c r="E120" s="96">
        <v>91</v>
      </c>
      <c r="F120" s="96">
        <v>13.85</v>
      </c>
      <c r="G120" s="96">
        <v>12</v>
      </c>
      <c r="H120" s="96">
        <v>0</v>
      </c>
      <c r="I120" s="96">
        <v>3</v>
      </c>
      <c r="J120" s="96">
        <v>7</v>
      </c>
      <c r="K120" s="96">
        <v>2</v>
      </c>
      <c r="L120" s="117">
        <v>0</v>
      </c>
    </row>
    <row r="121" spans="1:12" ht="12.75" customHeight="1" x14ac:dyDescent="0.25">
      <c r="A121" s="203"/>
      <c r="B121" s="212"/>
      <c r="C121" s="94" t="s">
        <v>245</v>
      </c>
      <c r="D121" s="99">
        <v>0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6">
        <v>0</v>
      </c>
      <c r="K121" s="96">
        <v>0</v>
      </c>
      <c r="L121" s="96">
        <v>0</v>
      </c>
    </row>
    <row r="122" spans="1:12" ht="12.75" customHeight="1" x14ac:dyDescent="0.25">
      <c r="A122" s="203"/>
      <c r="B122" s="212"/>
      <c r="C122" s="94" t="s">
        <v>246</v>
      </c>
      <c r="D122" s="99">
        <v>0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6">
        <v>0</v>
      </c>
      <c r="K122" s="96">
        <v>0</v>
      </c>
      <c r="L122" s="96">
        <v>0</v>
      </c>
    </row>
    <row r="123" spans="1:12" ht="12" customHeight="1" x14ac:dyDescent="0.25">
      <c r="A123" s="204"/>
      <c r="B123" s="217"/>
      <c r="C123" s="94" t="s">
        <v>247</v>
      </c>
      <c r="D123" s="99">
        <f>SUM(D120:D122)</f>
        <v>7.04</v>
      </c>
      <c r="E123" s="96">
        <f t="shared" ref="E123" si="39">SUM(E120:E122)</f>
        <v>91</v>
      </c>
      <c r="F123" s="96"/>
      <c r="G123" s="96">
        <f>SUM(G120:G122)</f>
        <v>12</v>
      </c>
      <c r="H123" s="96">
        <f t="shared" ref="H123:L123" si="40">SUM(H120:H122)</f>
        <v>0</v>
      </c>
      <c r="I123" s="96">
        <f t="shared" si="40"/>
        <v>3</v>
      </c>
      <c r="J123" s="96">
        <f t="shared" si="40"/>
        <v>7</v>
      </c>
      <c r="K123" s="96">
        <f t="shared" si="40"/>
        <v>2</v>
      </c>
      <c r="L123" s="96">
        <f t="shared" si="40"/>
        <v>0</v>
      </c>
    </row>
    <row r="124" spans="1:12" ht="16.5" x14ac:dyDescent="0.25">
      <c r="A124" s="192" t="s">
        <v>217</v>
      </c>
      <c r="B124" s="209" t="s">
        <v>168</v>
      </c>
      <c r="C124" s="94" t="s">
        <v>244</v>
      </c>
      <c r="D124" s="99">
        <v>23.5</v>
      </c>
      <c r="E124" s="96">
        <v>156</v>
      </c>
      <c r="F124" s="96">
        <v>6.65</v>
      </c>
      <c r="G124" s="96">
        <v>15</v>
      </c>
      <c r="H124" s="96">
        <v>0</v>
      </c>
      <c r="I124" s="96">
        <v>3</v>
      </c>
      <c r="J124" s="96">
        <v>9</v>
      </c>
      <c r="K124" s="96">
        <v>3</v>
      </c>
      <c r="L124" s="96">
        <v>0</v>
      </c>
    </row>
    <row r="125" spans="1:12" ht="12.75" customHeight="1" x14ac:dyDescent="0.25">
      <c r="A125" s="203"/>
      <c r="B125" s="208"/>
      <c r="C125" s="94" t="s">
        <v>245</v>
      </c>
      <c r="D125" s="99">
        <v>9.3000000000000007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6">
        <v>0</v>
      </c>
      <c r="K125" s="96">
        <v>0</v>
      </c>
      <c r="L125" s="96">
        <v>0</v>
      </c>
    </row>
    <row r="126" spans="1:12" ht="12.75" customHeight="1" x14ac:dyDescent="0.25">
      <c r="A126" s="203"/>
      <c r="B126" s="208"/>
      <c r="C126" s="94" t="s">
        <v>246</v>
      </c>
      <c r="D126" s="99">
        <v>0.2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6">
        <v>0</v>
      </c>
      <c r="K126" s="96">
        <v>0</v>
      </c>
      <c r="L126" s="96">
        <v>0</v>
      </c>
    </row>
    <row r="127" spans="1:12" ht="12" customHeight="1" x14ac:dyDescent="0.25">
      <c r="A127" s="204"/>
      <c r="B127" s="225"/>
      <c r="C127" s="94" t="s">
        <v>247</v>
      </c>
      <c r="D127" s="99">
        <f>SUM(D124:D126)</f>
        <v>33</v>
      </c>
      <c r="E127" s="96">
        <f t="shared" ref="E127:L127" si="41">SUM(E124:E126)</f>
        <v>156</v>
      </c>
      <c r="F127" s="96"/>
      <c r="G127" s="96">
        <f t="shared" si="41"/>
        <v>15</v>
      </c>
      <c r="H127" s="96">
        <f t="shared" si="41"/>
        <v>0</v>
      </c>
      <c r="I127" s="96">
        <f t="shared" si="41"/>
        <v>3</v>
      </c>
      <c r="J127" s="96">
        <f t="shared" si="41"/>
        <v>9</v>
      </c>
      <c r="K127" s="96">
        <f t="shared" si="41"/>
        <v>3</v>
      </c>
      <c r="L127" s="96">
        <f t="shared" si="41"/>
        <v>0</v>
      </c>
    </row>
    <row r="128" spans="1:12" ht="12.75" customHeight="1" x14ac:dyDescent="0.25">
      <c r="A128" s="192" t="s">
        <v>308</v>
      </c>
      <c r="B128" s="209" t="s">
        <v>311</v>
      </c>
      <c r="C128" s="94" t="s">
        <v>244</v>
      </c>
      <c r="D128" s="95">
        <v>42.6</v>
      </c>
      <c r="E128" s="95">
        <v>412</v>
      </c>
      <c r="F128" s="96">
        <v>5.85</v>
      </c>
      <c r="G128" s="95">
        <v>36</v>
      </c>
      <c r="H128" s="95">
        <v>0</v>
      </c>
      <c r="I128" s="95">
        <v>9</v>
      </c>
      <c r="J128" s="95">
        <v>20</v>
      </c>
      <c r="K128" s="95">
        <v>7</v>
      </c>
      <c r="L128" s="95">
        <v>0</v>
      </c>
    </row>
    <row r="129" spans="1:12" ht="13.5" customHeight="1" x14ac:dyDescent="0.25">
      <c r="A129" s="203"/>
      <c r="B129" s="210"/>
      <c r="C129" s="94" t="s">
        <v>245</v>
      </c>
      <c r="D129" s="95">
        <v>0</v>
      </c>
      <c r="E129" s="95">
        <v>0</v>
      </c>
      <c r="F129" s="95">
        <v>0</v>
      </c>
      <c r="G129" s="95">
        <v>0</v>
      </c>
      <c r="H129" s="95">
        <v>0</v>
      </c>
      <c r="I129" s="95">
        <v>0</v>
      </c>
      <c r="J129" s="95">
        <v>0</v>
      </c>
      <c r="K129" s="95">
        <v>0</v>
      </c>
      <c r="L129" s="95">
        <v>0</v>
      </c>
    </row>
    <row r="130" spans="1:12" ht="13.5" customHeight="1" x14ac:dyDescent="0.25">
      <c r="A130" s="203"/>
      <c r="B130" s="210"/>
      <c r="C130" s="94" t="s">
        <v>246</v>
      </c>
      <c r="D130" s="95">
        <v>0</v>
      </c>
      <c r="E130" s="95">
        <v>0</v>
      </c>
      <c r="F130" s="95">
        <v>0</v>
      </c>
      <c r="G130" s="95">
        <v>0</v>
      </c>
      <c r="H130" s="95">
        <v>0</v>
      </c>
      <c r="I130" s="95">
        <v>0</v>
      </c>
      <c r="J130" s="95">
        <v>0</v>
      </c>
      <c r="K130" s="95">
        <v>0</v>
      </c>
      <c r="L130" s="95">
        <v>0</v>
      </c>
    </row>
    <row r="131" spans="1:12" ht="12" customHeight="1" x14ac:dyDescent="0.25">
      <c r="A131" s="204"/>
      <c r="B131" s="211"/>
      <c r="C131" s="94" t="s">
        <v>247</v>
      </c>
      <c r="D131" s="95">
        <f>SUM(D128:D130)</f>
        <v>42.6</v>
      </c>
      <c r="E131" s="95">
        <f t="shared" ref="E131" si="42">SUM(E128:E130)</f>
        <v>412</v>
      </c>
      <c r="F131" s="95"/>
      <c r="G131" s="95">
        <f>SUM(G128:G130)</f>
        <v>36</v>
      </c>
      <c r="H131" s="95">
        <f t="shared" ref="H131:L131" si="43">SUM(H128:H130)</f>
        <v>0</v>
      </c>
      <c r="I131" s="95">
        <f t="shared" si="43"/>
        <v>9</v>
      </c>
      <c r="J131" s="95">
        <f t="shared" si="43"/>
        <v>20</v>
      </c>
      <c r="K131" s="95">
        <f t="shared" si="43"/>
        <v>7</v>
      </c>
      <c r="L131" s="95">
        <f t="shared" si="43"/>
        <v>0</v>
      </c>
    </row>
    <row r="132" spans="1:12" ht="13.5" customHeight="1" x14ac:dyDescent="0.25">
      <c r="A132" s="202" t="s">
        <v>218</v>
      </c>
      <c r="B132" s="205" t="s">
        <v>317</v>
      </c>
      <c r="C132" s="94" t="s">
        <v>244</v>
      </c>
      <c r="D132" s="95">
        <v>78.11</v>
      </c>
      <c r="E132" s="95">
        <v>510</v>
      </c>
      <c r="F132" s="96">
        <v>6.48</v>
      </c>
      <c r="G132" s="100">
        <v>51</v>
      </c>
      <c r="H132" s="101">
        <v>0</v>
      </c>
      <c r="I132" s="101">
        <v>13</v>
      </c>
      <c r="J132" s="101">
        <v>12</v>
      </c>
      <c r="K132" s="101">
        <v>26</v>
      </c>
      <c r="L132" s="101">
        <v>0</v>
      </c>
    </row>
    <row r="133" spans="1:12" ht="13.5" customHeight="1" x14ac:dyDescent="0.25">
      <c r="A133" s="203"/>
      <c r="B133" s="242"/>
      <c r="C133" s="94" t="s">
        <v>245</v>
      </c>
      <c r="D133" s="95">
        <v>0</v>
      </c>
      <c r="E133" s="95">
        <v>0</v>
      </c>
      <c r="F133" s="95">
        <v>0</v>
      </c>
      <c r="G133" s="95">
        <v>0</v>
      </c>
      <c r="H133" s="95">
        <v>0</v>
      </c>
      <c r="I133" s="95">
        <v>0</v>
      </c>
      <c r="J133" s="95">
        <v>0</v>
      </c>
      <c r="K133" s="95">
        <v>0</v>
      </c>
      <c r="L133" s="95">
        <v>0</v>
      </c>
    </row>
    <row r="134" spans="1:12" ht="12" customHeight="1" x14ac:dyDescent="0.25">
      <c r="A134" s="203"/>
      <c r="B134" s="242"/>
      <c r="C134" s="94" t="s">
        <v>246</v>
      </c>
      <c r="D134" s="95">
        <v>0</v>
      </c>
      <c r="E134" s="95">
        <v>0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</row>
    <row r="135" spans="1:12" ht="12" customHeight="1" x14ac:dyDescent="0.25">
      <c r="A135" s="204"/>
      <c r="B135" s="243"/>
      <c r="C135" s="94" t="s">
        <v>247</v>
      </c>
      <c r="D135" s="95">
        <f>SUM(D132:D134)</f>
        <v>78.11</v>
      </c>
      <c r="E135" s="95">
        <f t="shared" ref="E135:L135" si="44">SUM(E132:E134)</f>
        <v>510</v>
      </c>
      <c r="F135" s="95"/>
      <c r="G135" s="95">
        <f t="shared" si="44"/>
        <v>51</v>
      </c>
      <c r="H135" s="95">
        <f t="shared" si="44"/>
        <v>0</v>
      </c>
      <c r="I135" s="95">
        <f t="shared" si="44"/>
        <v>13</v>
      </c>
      <c r="J135" s="95">
        <f t="shared" si="44"/>
        <v>12</v>
      </c>
      <c r="K135" s="95">
        <f t="shared" si="44"/>
        <v>26</v>
      </c>
      <c r="L135" s="95">
        <f t="shared" si="44"/>
        <v>0</v>
      </c>
    </row>
    <row r="136" spans="1:12" ht="15" customHeight="1" x14ac:dyDescent="0.25">
      <c r="A136" s="192" t="s">
        <v>259</v>
      </c>
      <c r="B136" s="209" t="s">
        <v>169</v>
      </c>
      <c r="C136" s="94" t="s">
        <v>244</v>
      </c>
      <c r="D136" s="99">
        <v>547.1</v>
      </c>
      <c r="E136" s="95">
        <v>1050</v>
      </c>
      <c r="F136" s="95">
        <v>1.92</v>
      </c>
      <c r="G136" s="95">
        <v>52</v>
      </c>
      <c r="H136" s="95">
        <v>0</v>
      </c>
      <c r="I136" s="95">
        <v>13</v>
      </c>
      <c r="J136" s="95">
        <v>29</v>
      </c>
      <c r="K136" s="95">
        <v>10</v>
      </c>
      <c r="L136" s="95">
        <v>0</v>
      </c>
    </row>
    <row r="137" spans="1:12" ht="13.5" customHeight="1" x14ac:dyDescent="0.25">
      <c r="A137" s="203"/>
      <c r="B137" s="212"/>
      <c r="C137" s="94" t="s">
        <v>245</v>
      </c>
      <c r="D137" s="99">
        <v>155</v>
      </c>
      <c r="E137" s="95">
        <v>64</v>
      </c>
      <c r="F137" s="95">
        <v>0.41</v>
      </c>
      <c r="G137" s="95">
        <v>1</v>
      </c>
      <c r="H137" s="95">
        <v>0</v>
      </c>
      <c r="I137" s="95">
        <v>0</v>
      </c>
      <c r="J137" s="95">
        <v>1</v>
      </c>
      <c r="K137" s="95">
        <v>0</v>
      </c>
      <c r="L137" s="95">
        <v>0</v>
      </c>
    </row>
    <row r="138" spans="1:12" ht="15" customHeight="1" x14ac:dyDescent="0.25">
      <c r="A138" s="203"/>
      <c r="B138" s="212"/>
      <c r="C138" s="94" t="s">
        <v>246</v>
      </c>
      <c r="D138" s="99">
        <v>35.299999999999997</v>
      </c>
      <c r="E138" s="95">
        <v>0</v>
      </c>
      <c r="F138" s="95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</row>
    <row r="139" spans="1:12" ht="12.75" customHeight="1" x14ac:dyDescent="0.25">
      <c r="A139" s="204"/>
      <c r="B139" s="217"/>
      <c r="C139" s="94" t="s">
        <v>247</v>
      </c>
      <c r="D139" s="95">
        <v>737.4</v>
      </c>
      <c r="E139" s="95">
        <f t="shared" ref="E139:L139" si="45">SUM(E136:E138)</f>
        <v>1114</v>
      </c>
      <c r="F139" s="95"/>
      <c r="G139" s="95">
        <f t="shared" si="45"/>
        <v>53</v>
      </c>
      <c r="H139" s="95">
        <f t="shared" si="45"/>
        <v>0</v>
      </c>
      <c r="I139" s="95">
        <f t="shared" si="45"/>
        <v>13</v>
      </c>
      <c r="J139" s="95">
        <f t="shared" si="45"/>
        <v>30</v>
      </c>
      <c r="K139" s="95">
        <f t="shared" si="45"/>
        <v>10</v>
      </c>
      <c r="L139" s="95">
        <f t="shared" si="45"/>
        <v>0</v>
      </c>
    </row>
    <row r="140" spans="1:12" ht="15" customHeight="1" x14ac:dyDescent="0.25">
      <c r="A140" s="202" t="s">
        <v>260</v>
      </c>
      <c r="B140" s="209" t="s">
        <v>312</v>
      </c>
      <c r="C140" s="94" t="s">
        <v>244</v>
      </c>
      <c r="D140" s="95">
        <v>100.8</v>
      </c>
      <c r="E140" s="95">
        <v>496</v>
      </c>
      <c r="F140" s="95">
        <v>3.38</v>
      </c>
      <c r="G140" s="95">
        <v>34</v>
      </c>
      <c r="H140" s="95">
        <v>0</v>
      </c>
      <c r="I140" s="95">
        <v>8</v>
      </c>
      <c r="J140" s="95">
        <v>20</v>
      </c>
      <c r="K140" s="95">
        <v>6</v>
      </c>
      <c r="L140" s="95"/>
    </row>
    <row r="141" spans="1:12" ht="13.5" customHeight="1" x14ac:dyDescent="0.25">
      <c r="A141" s="203"/>
      <c r="B141" s="212"/>
      <c r="C141" s="94" t="s">
        <v>245</v>
      </c>
      <c r="D141" s="95">
        <v>40.1</v>
      </c>
      <c r="E141" s="95">
        <v>0</v>
      </c>
      <c r="F141" s="95">
        <v>0</v>
      </c>
      <c r="G141" s="95">
        <v>0</v>
      </c>
      <c r="H141" s="95">
        <v>0</v>
      </c>
      <c r="I141" s="95">
        <v>0</v>
      </c>
      <c r="J141" s="95">
        <v>0</v>
      </c>
      <c r="K141" s="95">
        <v>0</v>
      </c>
      <c r="L141" s="95">
        <v>0</v>
      </c>
    </row>
    <row r="142" spans="1:12" ht="15.75" customHeight="1" x14ac:dyDescent="0.25">
      <c r="A142" s="203"/>
      <c r="B142" s="212"/>
      <c r="C142" s="94" t="s">
        <v>246</v>
      </c>
      <c r="D142" s="95">
        <v>5.9</v>
      </c>
      <c r="E142" s="95">
        <v>0</v>
      </c>
      <c r="F142" s="95">
        <v>0</v>
      </c>
      <c r="G142" s="95">
        <v>0</v>
      </c>
      <c r="H142" s="95">
        <v>0</v>
      </c>
      <c r="I142" s="95">
        <v>0</v>
      </c>
      <c r="J142" s="95">
        <v>0</v>
      </c>
      <c r="K142" s="95">
        <v>0</v>
      </c>
      <c r="L142" s="95">
        <v>0</v>
      </c>
    </row>
    <row r="143" spans="1:12" ht="12" customHeight="1" x14ac:dyDescent="0.25">
      <c r="A143" s="204"/>
      <c r="B143" s="213"/>
      <c r="C143" s="94" t="s">
        <v>247</v>
      </c>
      <c r="D143" s="95">
        <f>SUM(D140:D142)</f>
        <v>146.80000000000001</v>
      </c>
      <c r="E143" s="95">
        <f t="shared" ref="E143:L143" si="46">SUM(E140:E142)</f>
        <v>496</v>
      </c>
      <c r="F143" s="95"/>
      <c r="G143" s="95">
        <f t="shared" si="46"/>
        <v>34</v>
      </c>
      <c r="H143" s="95">
        <f t="shared" si="46"/>
        <v>0</v>
      </c>
      <c r="I143" s="95">
        <f t="shared" si="46"/>
        <v>8</v>
      </c>
      <c r="J143" s="95">
        <f t="shared" si="46"/>
        <v>20</v>
      </c>
      <c r="K143" s="95">
        <f t="shared" si="46"/>
        <v>6</v>
      </c>
      <c r="L143" s="95">
        <f t="shared" si="46"/>
        <v>0</v>
      </c>
    </row>
    <row r="144" spans="1:12" ht="16.5" x14ac:dyDescent="0.25">
      <c r="A144" s="202" t="s">
        <v>261</v>
      </c>
      <c r="B144" s="226" t="s">
        <v>327</v>
      </c>
      <c r="C144" s="94" t="s">
        <v>244</v>
      </c>
      <c r="D144" s="95">
        <v>73.69</v>
      </c>
      <c r="E144" s="95">
        <v>147</v>
      </c>
      <c r="F144" s="95">
        <v>2</v>
      </c>
      <c r="G144" s="95">
        <v>11</v>
      </c>
      <c r="H144" s="95">
        <v>0</v>
      </c>
      <c r="I144" s="95">
        <v>2</v>
      </c>
      <c r="J144" s="95">
        <v>7</v>
      </c>
      <c r="K144" s="95">
        <v>2</v>
      </c>
      <c r="L144" s="95">
        <v>0</v>
      </c>
    </row>
    <row r="145" spans="1:12" ht="14.25" customHeight="1" x14ac:dyDescent="0.25">
      <c r="A145" s="203"/>
      <c r="B145" s="208"/>
      <c r="C145" s="94" t="s">
        <v>245</v>
      </c>
      <c r="D145" s="95">
        <v>0</v>
      </c>
      <c r="E145" s="95">
        <v>0</v>
      </c>
      <c r="F145" s="95">
        <v>0</v>
      </c>
      <c r="G145" s="95">
        <v>0</v>
      </c>
      <c r="H145" s="95">
        <v>0</v>
      </c>
      <c r="I145" s="95">
        <v>0</v>
      </c>
      <c r="J145" s="95">
        <v>0</v>
      </c>
      <c r="K145" s="95">
        <v>0</v>
      </c>
      <c r="L145" s="95">
        <v>0</v>
      </c>
    </row>
    <row r="146" spans="1:12" ht="12.75" customHeight="1" x14ac:dyDescent="0.25">
      <c r="A146" s="203"/>
      <c r="B146" s="208"/>
      <c r="C146" s="94" t="s">
        <v>246</v>
      </c>
      <c r="D146" s="95">
        <v>0</v>
      </c>
      <c r="E146" s="95">
        <v>0</v>
      </c>
      <c r="F146" s="95">
        <v>0</v>
      </c>
      <c r="G146" s="95">
        <v>0</v>
      </c>
      <c r="H146" s="95">
        <v>0</v>
      </c>
      <c r="I146" s="95">
        <v>0</v>
      </c>
      <c r="J146" s="95">
        <v>0</v>
      </c>
      <c r="K146" s="95">
        <v>0</v>
      </c>
      <c r="L146" s="95">
        <v>0</v>
      </c>
    </row>
    <row r="147" spans="1:12" ht="12.75" customHeight="1" x14ac:dyDescent="0.25">
      <c r="A147" s="204"/>
      <c r="B147" s="184"/>
      <c r="C147" s="94" t="s">
        <v>247</v>
      </c>
      <c r="D147" s="95">
        <f>SUM(D144:D146)</f>
        <v>73.69</v>
      </c>
      <c r="E147" s="95">
        <f t="shared" ref="E147:L147" si="47">SUM(E144:E146)</f>
        <v>147</v>
      </c>
      <c r="F147" s="95">
        <f t="shared" si="47"/>
        <v>2</v>
      </c>
      <c r="G147" s="95">
        <f t="shared" si="47"/>
        <v>11</v>
      </c>
      <c r="H147" s="95">
        <f t="shared" si="47"/>
        <v>0</v>
      </c>
      <c r="I147" s="95">
        <f t="shared" si="47"/>
        <v>2</v>
      </c>
      <c r="J147" s="95">
        <f t="shared" si="47"/>
        <v>7</v>
      </c>
      <c r="K147" s="95">
        <f t="shared" si="47"/>
        <v>2</v>
      </c>
      <c r="L147" s="95">
        <f t="shared" si="47"/>
        <v>0</v>
      </c>
    </row>
    <row r="148" spans="1:12" ht="16.5" x14ac:dyDescent="0.25">
      <c r="A148" s="202" t="s">
        <v>262</v>
      </c>
      <c r="B148" s="205" t="s">
        <v>328</v>
      </c>
      <c r="C148" s="94" t="s">
        <v>244</v>
      </c>
      <c r="D148" s="95">
        <v>78.77</v>
      </c>
      <c r="E148" s="95">
        <v>613</v>
      </c>
      <c r="F148" s="95">
        <v>7.78</v>
      </c>
      <c r="G148" s="95">
        <v>61</v>
      </c>
      <c r="H148" s="95">
        <v>0</v>
      </c>
      <c r="I148" s="95">
        <v>15</v>
      </c>
      <c r="J148" s="95">
        <v>34</v>
      </c>
      <c r="K148" s="95">
        <v>12</v>
      </c>
      <c r="L148" s="95">
        <v>0</v>
      </c>
    </row>
    <row r="149" spans="1:12" ht="12.75" customHeight="1" x14ac:dyDescent="0.25">
      <c r="A149" s="203"/>
      <c r="B149" s="206"/>
      <c r="C149" s="94" t="s">
        <v>245</v>
      </c>
      <c r="D149" s="95">
        <v>10.73</v>
      </c>
      <c r="E149" s="95">
        <v>0</v>
      </c>
      <c r="F149" s="95">
        <v>0</v>
      </c>
      <c r="G149" s="95">
        <v>0</v>
      </c>
      <c r="H149" s="95">
        <v>0</v>
      </c>
      <c r="I149" s="95">
        <v>0</v>
      </c>
      <c r="J149" s="95">
        <v>0</v>
      </c>
      <c r="K149" s="95">
        <v>0</v>
      </c>
      <c r="L149" s="95">
        <v>0</v>
      </c>
    </row>
    <row r="150" spans="1:12" ht="12.75" customHeight="1" x14ac:dyDescent="0.25">
      <c r="A150" s="203"/>
      <c r="B150" s="206"/>
      <c r="C150" s="94" t="s">
        <v>246</v>
      </c>
      <c r="D150" s="95">
        <v>0</v>
      </c>
      <c r="E150" s="95">
        <v>0</v>
      </c>
      <c r="F150" s="95">
        <v>0</v>
      </c>
      <c r="G150" s="95">
        <v>0</v>
      </c>
      <c r="H150" s="95">
        <v>0</v>
      </c>
      <c r="I150" s="95">
        <v>0</v>
      </c>
      <c r="J150" s="95">
        <v>0</v>
      </c>
      <c r="K150" s="95">
        <v>0</v>
      </c>
      <c r="L150" s="95">
        <v>0</v>
      </c>
    </row>
    <row r="151" spans="1:12" ht="12.75" customHeight="1" x14ac:dyDescent="0.25">
      <c r="A151" s="204"/>
      <c r="B151" s="207"/>
      <c r="C151" s="94" t="s">
        <v>247</v>
      </c>
      <c r="D151" s="95">
        <f>SUM(D148:D150)</f>
        <v>89.5</v>
      </c>
      <c r="E151" s="95">
        <f t="shared" ref="E151:L151" si="48">SUM(E148:E150)</f>
        <v>613</v>
      </c>
      <c r="F151" s="95"/>
      <c r="G151" s="95">
        <f t="shared" si="48"/>
        <v>61</v>
      </c>
      <c r="H151" s="95">
        <f t="shared" si="48"/>
        <v>0</v>
      </c>
      <c r="I151" s="95">
        <f t="shared" si="48"/>
        <v>15</v>
      </c>
      <c r="J151" s="95">
        <f t="shared" si="48"/>
        <v>34</v>
      </c>
      <c r="K151" s="95">
        <f t="shared" si="48"/>
        <v>12</v>
      </c>
      <c r="L151" s="95">
        <f t="shared" si="48"/>
        <v>0</v>
      </c>
    </row>
    <row r="152" spans="1:12" ht="16.5" x14ac:dyDescent="0.25">
      <c r="A152" s="202" t="s">
        <v>263</v>
      </c>
      <c r="B152" s="205" t="s">
        <v>329</v>
      </c>
      <c r="C152" s="94" t="s">
        <v>244</v>
      </c>
      <c r="D152" s="95">
        <v>95.31</v>
      </c>
      <c r="E152" s="95">
        <v>291</v>
      </c>
      <c r="F152" s="95">
        <v>3.69</v>
      </c>
      <c r="G152" s="95">
        <v>20</v>
      </c>
      <c r="H152" s="95">
        <v>0</v>
      </c>
      <c r="I152" s="95">
        <v>5</v>
      </c>
      <c r="J152" s="95">
        <v>11</v>
      </c>
      <c r="K152" s="95">
        <v>4</v>
      </c>
      <c r="L152" s="95">
        <v>0</v>
      </c>
    </row>
    <row r="153" spans="1:12" ht="12.75" customHeight="1" x14ac:dyDescent="0.25">
      <c r="A153" s="203"/>
      <c r="B153" s="208"/>
      <c r="C153" s="94" t="s">
        <v>245</v>
      </c>
      <c r="D153" s="95">
        <v>0</v>
      </c>
      <c r="E153" s="95">
        <v>0</v>
      </c>
      <c r="F153" s="95">
        <v>0</v>
      </c>
      <c r="G153" s="95">
        <v>0</v>
      </c>
      <c r="H153" s="95">
        <v>0</v>
      </c>
      <c r="I153" s="95">
        <v>0</v>
      </c>
      <c r="J153" s="95">
        <v>0</v>
      </c>
      <c r="K153" s="95">
        <v>0</v>
      </c>
      <c r="L153" s="95">
        <v>0</v>
      </c>
    </row>
    <row r="154" spans="1:12" ht="12.75" customHeight="1" x14ac:dyDescent="0.25">
      <c r="A154" s="203"/>
      <c r="B154" s="208"/>
      <c r="C154" s="94" t="s">
        <v>246</v>
      </c>
      <c r="D154" s="95">
        <v>0</v>
      </c>
      <c r="E154" s="95">
        <v>0</v>
      </c>
      <c r="F154" s="95">
        <v>0</v>
      </c>
      <c r="G154" s="95">
        <v>0</v>
      </c>
      <c r="H154" s="95">
        <v>0</v>
      </c>
      <c r="I154" s="95">
        <v>0</v>
      </c>
      <c r="J154" s="95">
        <v>0</v>
      </c>
      <c r="K154" s="95">
        <v>0</v>
      </c>
      <c r="L154" s="95">
        <v>0</v>
      </c>
    </row>
    <row r="155" spans="1:12" ht="12.75" customHeight="1" x14ac:dyDescent="0.25">
      <c r="A155" s="204"/>
      <c r="B155" s="184"/>
      <c r="C155" s="94" t="s">
        <v>247</v>
      </c>
      <c r="D155" s="95">
        <f>SUM(D152:D154)</f>
        <v>95.31</v>
      </c>
      <c r="E155" s="95">
        <f t="shared" ref="E155:L155" si="49">SUM(E152:E154)</f>
        <v>291</v>
      </c>
      <c r="F155" s="95">
        <f t="shared" si="49"/>
        <v>3.69</v>
      </c>
      <c r="G155" s="95">
        <f t="shared" si="49"/>
        <v>20</v>
      </c>
      <c r="H155" s="95">
        <f t="shared" si="49"/>
        <v>0</v>
      </c>
      <c r="I155" s="95">
        <f t="shared" si="49"/>
        <v>5</v>
      </c>
      <c r="J155" s="95">
        <f t="shared" si="49"/>
        <v>11</v>
      </c>
      <c r="K155" s="95">
        <f t="shared" si="49"/>
        <v>4</v>
      </c>
      <c r="L155" s="95">
        <f t="shared" si="49"/>
        <v>0</v>
      </c>
    </row>
    <row r="156" spans="1:12" ht="14.25" customHeight="1" x14ac:dyDescent="0.25">
      <c r="A156" s="192" t="s">
        <v>320</v>
      </c>
      <c r="B156" s="226" t="s">
        <v>226</v>
      </c>
      <c r="C156" s="94" t="s">
        <v>244</v>
      </c>
      <c r="D156" s="99">
        <v>73.099999999999994</v>
      </c>
      <c r="E156" s="96">
        <v>853</v>
      </c>
      <c r="F156" s="96">
        <v>8.52</v>
      </c>
      <c r="G156" s="96">
        <v>51</v>
      </c>
      <c r="H156" s="96">
        <v>0</v>
      </c>
      <c r="I156" s="96">
        <v>12</v>
      </c>
      <c r="J156" s="96">
        <v>29</v>
      </c>
      <c r="K156" s="96">
        <v>10</v>
      </c>
      <c r="L156" s="117">
        <v>0</v>
      </c>
    </row>
    <row r="157" spans="1:12" ht="14.25" customHeight="1" x14ac:dyDescent="0.25">
      <c r="A157" s="203"/>
      <c r="B157" s="208"/>
      <c r="C157" s="94" t="s">
        <v>245</v>
      </c>
      <c r="D157" s="118">
        <v>25.3</v>
      </c>
      <c r="E157" s="119">
        <v>0</v>
      </c>
      <c r="F157" s="119">
        <v>0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0</v>
      </c>
    </row>
    <row r="158" spans="1:12" ht="14.25" customHeight="1" x14ac:dyDescent="0.25">
      <c r="A158" s="203"/>
      <c r="B158" s="208"/>
      <c r="C158" s="94" t="s">
        <v>246</v>
      </c>
      <c r="D158" s="118">
        <v>1.7</v>
      </c>
      <c r="E158" s="119">
        <v>0</v>
      </c>
      <c r="F158" s="119">
        <v>0</v>
      </c>
      <c r="G158" s="119">
        <v>0</v>
      </c>
      <c r="H158" s="119">
        <v>0</v>
      </c>
      <c r="I158" s="119">
        <v>0</v>
      </c>
      <c r="J158" s="119">
        <v>0</v>
      </c>
      <c r="K158" s="119">
        <v>0</v>
      </c>
      <c r="L158" s="119">
        <v>0</v>
      </c>
    </row>
    <row r="159" spans="1:12" ht="12" customHeight="1" x14ac:dyDescent="0.25">
      <c r="A159" s="204"/>
      <c r="B159" s="225"/>
      <c r="C159" s="94" t="s">
        <v>247</v>
      </c>
      <c r="D159" s="118">
        <f>SUM(D156:D158)</f>
        <v>100.1</v>
      </c>
      <c r="E159" s="119">
        <f t="shared" ref="E159:L159" si="50">SUM(E156:E158)</f>
        <v>853</v>
      </c>
      <c r="F159" s="119"/>
      <c r="G159" s="119">
        <f t="shared" si="50"/>
        <v>51</v>
      </c>
      <c r="H159" s="119">
        <f t="shared" si="50"/>
        <v>0</v>
      </c>
      <c r="I159" s="119">
        <f t="shared" si="50"/>
        <v>12</v>
      </c>
      <c r="J159" s="119">
        <f t="shared" si="50"/>
        <v>29</v>
      </c>
      <c r="K159" s="119">
        <f t="shared" si="50"/>
        <v>10</v>
      </c>
      <c r="L159" s="119">
        <f t="shared" si="50"/>
        <v>0</v>
      </c>
    </row>
    <row r="160" spans="1:12" ht="11.25" customHeight="1" x14ac:dyDescent="0.25">
      <c r="A160" s="202" t="s">
        <v>264</v>
      </c>
      <c r="B160" s="209" t="s">
        <v>252</v>
      </c>
      <c r="C160" s="94" t="s">
        <v>244</v>
      </c>
      <c r="D160" s="118">
        <v>19.7</v>
      </c>
      <c r="E160" s="119">
        <v>12</v>
      </c>
      <c r="F160" s="119">
        <v>0.6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0</v>
      </c>
    </row>
    <row r="161" spans="1:12" ht="16.5" x14ac:dyDescent="0.25">
      <c r="A161" s="203"/>
      <c r="B161" s="212"/>
      <c r="C161" s="94" t="s">
        <v>245</v>
      </c>
      <c r="D161" s="118">
        <v>12.6</v>
      </c>
      <c r="E161" s="119">
        <v>0</v>
      </c>
      <c r="F161" s="119">
        <v>0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19">
        <v>0</v>
      </c>
    </row>
    <row r="162" spans="1:12" ht="12.75" customHeight="1" x14ac:dyDescent="0.25">
      <c r="A162" s="203"/>
      <c r="B162" s="212"/>
      <c r="C162" s="94" t="s">
        <v>246</v>
      </c>
      <c r="D162" s="118">
        <v>0</v>
      </c>
      <c r="E162" s="119">
        <v>0</v>
      </c>
      <c r="F162" s="119">
        <v>0</v>
      </c>
      <c r="G162" s="119">
        <v>0</v>
      </c>
      <c r="H162" s="119">
        <v>0</v>
      </c>
      <c r="I162" s="119">
        <v>0</v>
      </c>
      <c r="J162" s="119">
        <v>0</v>
      </c>
      <c r="K162" s="119">
        <v>0</v>
      </c>
      <c r="L162" s="119">
        <v>0</v>
      </c>
    </row>
    <row r="163" spans="1:12" ht="11.25" customHeight="1" x14ac:dyDescent="0.25">
      <c r="A163" s="204"/>
      <c r="B163" s="217"/>
      <c r="C163" s="94" t="s">
        <v>247</v>
      </c>
      <c r="D163" s="118">
        <f>SUM(D160:D162)</f>
        <v>32.299999999999997</v>
      </c>
      <c r="E163" s="122">
        <f t="shared" ref="E163:L163" si="51">SUM(E160:E162)</f>
        <v>12</v>
      </c>
      <c r="F163" s="122"/>
      <c r="G163" s="122">
        <f t="shared" si="51"/>
        <v>0</v>
      </c>
      <c r="H163" s="122">
        <f t="shared" si="51"/>
        <v>0</v>
      </c>
      <c r="I163" s="122">
        <f t="shared" si="51"/>
        <v>0</v>
      </c>
      <c r="J163" s="122">
        <f t="shared" si="51"/>
        <v>0</v>
      </c>
      <c r="K163" s="122">
        <f t="shared" si="51"/>
        <v>0</v>
      </c>
      <c r="L163" s="122">
        <f t="shared" si="51"/>
        <v>0</v>
      </c>
    </row>
    <row r="164" spans="1:12" ht="14.25" customHeight="1" x14ac:dyDescent="0.25">
      <c r="A164" s="192" t="s">
        <v>265</v>
      </c>
      <c r="B164" s="209" t="s">
        <v>227</v>
      </c>
      <c r="C164" s="94" t="s">
        <v>244</v>
      </c>
      <c r="D164" s="118">
        <v>51</v>
      </c>
      <c r="E164" s="122">
        <v>403</v>
      </c>
      <c r="F164" s="118">
        <v>7.91</v>
      </c>
      <c r="G164" s="119">
        <v>40</v>
      </c>
      <c r="H164" s="119">
        <v>0</v>
      </c>
      <c r="I164" s="119">
        <v>10</v>
      </c>
      <c r="J164" s="119">
        <v>22</v>
      </c>
      <c r="K164" s="119">
        <v>8</v>
      </c>
      <c r="L164" s="117">
        <v>0</v>
      </c>
    </row>
    <row r="165" spans="1:12" ht="15" customHeight="1" x14ac:dyDescent="0.25">
      <c r="A165" s="203"/>
      <c r="B165" s="212"/>
      <c r="C165" s="94" t="s">
        <v>245</v>
      </c>
      <c r="D165" s="118">
        <v>18.399999999999999</v>
      </c>
      <c r="E165" s="122">
        <v>35</v>
      </c>
      <c r="F165" s="122">
        <v>1.89</v>
      </c>
      <c r="G165" s="122">
        <v>1</v>
      </c>
      <c r="H165" s="122">
        <v>0</v>
      </c>
      <c r="I165" s="122">
        <v>0</v>
      </c>
      <c r="J165" s="122">
        <v>1</v>
      </c>
      <c r="K165" s="122">
        <v>0</v>
      </c>
      <c r="L165" s="96">
        <v>0</v>
      </c>
    </row>
    <row r="166" spans="1:12" ht="15" customHeight="1" x14ac:dyDescent="0.25">
      <c r="A166" s="203"/>
      <c r="B166" s="212"/>
      <c r="C166" s="94" t="s">
        <v>246</v>
      </c>
      <c r="D166" s="118">
        <v>4</v>
      </c>
      <c r="E166" s="122">
        <v>0</v>
      </c>
      <c r="F166" s="122">
        <v>0</v>
      </c>
      <c r="G166" s="122">
        <v>0</v>
      </c>
      <c r="H166" s="122">
        <v>0</v>
      </c>
      <c r="I166" s="122">
        <v>0</v>
      </c>
      <c r="J166" s="122">
        <v>0</v>
      </c>
      <c r="K166" s="122">
        <v>0</v>
      </c>
      <c r="L166" s="122">
        <v>0</v>
      </c>
    </row>
    <row r="167" spans="1:12" ht="12" customHeight="1" x14ac:dyDescent="0.25">
      <c r="A167" s="204"/>
      <c r="B167" s="217"/>
      <c r="C167" s="94" t="s">
        <v>247</v>
      </c>
      <c r="D167" s="118">
        <f>SUM(D164:D166)</f>
        <v>73.400000000000006</v>
      </c>
      <c r="E167" s="122">
        <f t="shared" ref="E167:L167" si="52">SUM(E164:E166)</f>
        <v>438</v>
      </c>
      <c r="F167" s="122"/>
      <c r="G167" s="122">
        <f t="shared" si="52"/>
        <v>41</v>
      </c>
      <c r="H167" s="122">
        <f t="shared" si="52"/>
        <v>0</v>
      </c>
      <c r="I167" s="122">
        <f t="shared" si="52"/>
        <v>10</v>
      </c>
      <c r="J167" s="122">
        <f t="shared" si="52"/>
        <v>23</v>
      </c>
      <c r="K167" s="122">
        <f t="shared" si="52"/>
        <v>8</v>
      </c>
      <c r="L167" s="122">
        <f t="shared" si="52"/>
        <v>0</v>
      </c>
    </row>
    <row r="168" spans="1:12" ht="15" customHeight="1" x14ac:dyDescent="0.25">
      <c r="A168" s="192" t="s">
        <v>266</v>
      </c>
      <c r="B168" s="214" t="s">
        <v>228</v>
      </c>
      <c r="C168" s="94" t="s">
        <v>244</v>
      </c>
      <c r="D168" s="99">
        <v>17.100000000000001</v>
      </c>
      <c r="E168" s="95">
        <v>111</v>
      </c>
      <c r="F168" s="95">
        <v>5.48</v>
      </c>
      <c r="G168" s="95">
        <v>8</v>
      </c>
      <c r="H168" s="95">
        <v>0</v>
      </c>
      <c r="I168" s="95">
        <v>2</v>
      </c>
      <c r="J168" s="95">
        <v>5</v>
      </c>
      <c r="K168" s="95">
        <v>1</v>
      </c>
      <c r="L168" s="95">
        <v>0</v>
      </c>
    </row>
    <row r="169" spans="1:12" ht="14.25" customHeight="1" x14ac:dyDescent="0.25">
      <c r="A169" s="193"/>
      <c r="B169" s="215"/>
      <c r="C169" s="94" t="s">
        <v>245</v>
      </c>
      <c r="D169" s="118">
        <v>12.1</v>
      </c>
      <c r="E169" s="95">
        <v>65</v>
      </c>
      <c r="F169" s="95">
        <v>4.57</v>
      </c>
      <c r="G169" s="95">
        <v>5</v>
      </c>
      <c r="H169" s="95">
        <v>0</v>
      </c>
      <c r="I169" s="95">
        <v>1</v>
      </c>
      <c r="J169" s="95">
        <v>3</v>
      </c>
      <c r="K169" s="95">
        <v>1</v>
      </c>
      <c r="L169" s="95">
        <v>0</v>
      </c>
    </row>
    <row r="170" spans="1:12" ht="14.25" customHeight="1" x14ac:dyDescent="0.25">
      <c r="A170" s="193"/>
      <c r="B170" s="215"/>
      <c r="C170" s="94" t="s">
        <v>246</v>
      </c>
      <c r="D170" s="118">
        <v>5.2</v>
      </c>
      <c r="E170" s="95">
        <v>0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  <c r="L170" s="95">
        <v>0</v>
      </c>
    </row>
    <row r="171" spans="1:12" ht="12" customHeight="1" x14ac:dyDescent="0.25">
      <c r="A171" s="194"/>
      <c r="B171" s="216"/>
      <c r="C171" s="94" t="s">
        <v>247</v>
      </c>
      <c r="D171" s="95">
        <f>SUM(D168:D170)</f>
        <v>34.400000000000006</v>
      </c>
      <c r="E171" s="95">
        <f t="shared" ref="E171" si="53">SUM(E168:E170)</f>
        <v>176</v>
      </c>
      <c r="F171" s="95"/>
      <c r="G171" s="95">
        <f t="shared" ref="G171:L171" si="54">SUM(G168:G170)</f>
        <v>13</v>
      </c>
      <c r="H171" s="95">
        <f t="shared" si="54"/>
        <v>0</v>
      </c>
      <c r="I171" s="95">
        <f t="shared" si="54"/>
        <v>3</v>
      </c>
      <c r="J171" s="95">
        <f t="shared" si="54"/>
        <v>8</v>
      </c>
      <c r="K171" s="95">
        <f t="shared" si="54"/>
        <v>2</v>
      </c>
      <c r="L171" s="95">
        <f t="shared" si="54"/>
        <v>0</v>
      </c>
    </row>
    <row r="172" spans="1:12" ht="18.75" customHeight="1" x14ac:dyDescent="0.25">
      <c r="A172" s="192" t="s">
        <v>36</v>
      </c>
      <c r="B172" s="200" t="s">
        <v>37</v>
      </c>
      <c r="C172" s="182" t="s">
        <v>248</v>
      </c>
      <c r="D172" s="176" t="s">
        <v>38</v>
      </c>
      <c r="E172" s="176" t="s">
        <v>10</v>
      </c>
      <c r="F172" s="176" t="s">
        <v>339</v>
      </c>
      <c r="G172" s="185" t="s">
        <v>12</v>
      </c>
      <c r="H172" s="185"/>
      <c r="I172" s="185"/>
      <c r="J172" s="185"/>
      <c r="K172" s="185"/>
      <c r="L172" s="186"/>
    </row>
    <row r="173" spans="1:12" ht="17.25" customHeight="1" x14ac:dyDescent="0.25">
      <c r="A173" s="198"/>
      <c r="B173" s="201"/>
      <c r="C173" s="183"/>
      <c r="D173" s="219"/>
      <c r="E173" s="177"/>
      <c r="F173" s="177"/>
      <c r="G173" s="187" t="s">
        <v>340</v>
      </c>
      <c r="H173" s="190" t="s">
        <v>43</v>
      </c>
      <c r="I173" s="185"/>
      <c r="J173" s="185"/>
      <c r="K173" s="185"/>
      <c r="L173" s="186"/>
    </row>
    <row r="174" spans="1:12" ht="53.25" customHeight="1" x14ac:dyDescent="0.25">
      <c r="A174" s="198"/>
      <c r="B174" s="201"/>
      <c r="C174" s="183"/>
      <c r="D174" s="219"/>
      <c r="E174" s="177"/>
      <c r="F174" s="177"/>
      <c r="G174" s="188"/>
      <c r="H174" s="191" t="s">
        <v>16</v>
      </c>
      <c r="I174" s="191"/>
      <c r="J174" s="191"/>
      <c r="K174" s="95" t="s">
        <v>17</v>
      </c>
      <c r="L174" s="176" t="s">
        <v>323</v>
      </c>
    </row>
    <row r="175" spans="1:12" ht="50.25" customHeight="1" x14ac:dyDescent="0.25">
      <c r="A175" s="199"/>
      <c r="B175" s="201"/>
      <c r="C175" s="218"/>
      <c r="D175" s="220"/>
      <c r="E175" s="178"/>
      <c r="F175" s="178"/>
      <c r="G175" s="189"/>
      <c r="H175" s="95" t="s">
        <v>44</v>
      </c>
      <c r="I175" s="95" t="s">
        <v>45</v>
      </c>
      <c r="J175" s="95" t="s">
        <v>22</v>
      </c>
      <c r="K175" s="96"/>
      <c r="L175" s="197"/>
    </row>
    <row r="176" spans="1:12" ht="16.5" x14ac:dyDescent="0.25">
      <c r="A176" s="192" t="s">
        <v>267</v>
      </c>
      <c r="B176" s="226" t="s">
        <v>61</v>
      </c>
      <c r="C176" s="94" t="s">
        <v>244</v>
      </c>
      <c r="D176" s="99">
        <v>67.5</v>
      </c>
      <c r="E176" s="96">
        <v>130</v>
      </c>
      <c r="F176" s="99">
        <v>1.93</v>
      </c>
      <c r="G176" s="96">
        <v>6</v>
      </c>
      <c r="H176" s="96">
        <v>0</v>
      </c>
      <c r="I176" s="96">
        <v>1</v>
      </c>
      <c r="J176" s="96">
        <v>4</v>
      </c>
      <c r="K176" s="96">
        <v>1</v>
      </c>
      <c r="L176" s="96">
        <v>0</v>
      </c>
    </row>
    <row r="177" spans="1:12" ht="16.5" x14ac:dyDescent="0.25">
      <c r="A177" s="203"/>
      <c r="B177" s="212"/>
      <c r="C177" s="94" t="s">
        <v>245</v>
      </c>
      <c r="D177" s="99">
        <v>0</v>
      </c>
      <c r="E177" s="96">
        <v>33</v>
      </c>
      <c r="F177" s="99">
        <v>2.89</v>
      </c>
      <c r="G177" s="96">
        <v>2</v>
      </c>
      <c r="H177" s="96">
        <v>0</v>
      </c>
      <c r="I177" s="96">
        <v>0</v>
      </c>
      <c r="J177" s="96">
        <v>2</v>
      </c>
      <c r="K177" s="96">
        <v>0</v>
      </c>
      <c r="L177" s="96">
        <v>0</v>
      </c>
    </row>
    <row r="178" spans="1:12" ht="16.5" x14ac:dyDescent="0.25">
      <c r="A178" s="203"/>
      <c r="B178" s="212"/>
      <c r="C178" s="94" t="s">
        <v>246</v>
      </c>
      <c r="D178" s="99">
        <v>11.6</v>
      </c>
      <c r="E178" s="96">
        <v>0</v>
      </c>
      <c r="F178" s="96">
        <v>0</v>
      </c>
      <c r="G178" s="96">
        <v>0</v>
      </c>
      <c r="H178" s="96">
        <v>0</v>
      </c>
      <c r="I178" s="96">
        <v>0</v>
      </c>
      <c r="J178" s="96">
        <v>0</v>
      </c>
      <c r="K178" s="96">
        <v>0</v>
      </c>
      <c r="L178" s="96">
        <v>0</v>
      </c>
    </row>
    <row r="179" spans="1:12" ht="16.5" x14ac:dyDescent="0.25">
      <c r="A179" s="204"/>
      <c r="B179" s="213"/>
      <c r="C179" s="94" t="s">
        <v>247</v>
      </c>
      <c r="D179" s="99">
        <f>SUM(D176:D178)</f>
        <v>79.099999999999994</v>
      </c>
      <c r="E179" s="96">
        <f t="shared" ref="E179:L179" si="55">SUM(E176:E178)</f>
        <v>163</v>
      </c>
      <c r="F179" s="96"/>
      <c r="G179" s="96">
        <f t="shared" si="55"/>
        <v>8</v>
      </c>
      <c r="H179" s="96">
        <f t="shared" si="55"/>
        <v>0</v>
      </c>
      <c r="I179" s="96">
        <f t="shared" si="55"/>
        <v>1</v>
      </c>
      <c r="J179" s="96">
        <f t="shared" si="55"/>
        <v>6</v>
      </c>
      <c r="K179" s="96">
        <f t="shared" si="55"/>
        <v>1</v>
      </c>
      <c r="L179" s="96">
        <f t="shared" si="55"/>
        <v>0</v>
      </c>
    </row>
    <row r="180" spans="1:12" ht="16.5" x14ac:dyDescent="0.25">
      <c r="A180" s="192" t="s">
        <v>268</v>
      </c>
      <c r="B180" s="226" t="s">
        <v>243</v>
      </c>
      <c r="C180" s="94" t="s">
        <v>244</v>
      </c>
      <c r="D180" s="99">
        <v>12.5</v>
      </c>
      <c r="E180" s="96">
        <v>1135</v>
      </c>
      <c r="F180" s="96">
        <v>16.8</v>
      </c>
      <c r="G180" s="96">
        <v>34</v>
      </c>
      <c r="H180" s="96">
        <v>0</v>
      </c>
      <c r="I180" s="96">
        <v>8</v>
      </c>
      <c r="J180" s="96">
        <v>20</v>
      </c>
      <c r="K180" s="96">
        <v>6</v>
      </c>
      <c r="L180" s="117">
        <v>0</v>
      </c>
    </row>
    <row r="181" spans="1:12" ht="16.5" x14ac:dyDescent="0.25">
      <c r="A181" s="203"/>
      <c r="B181" s="212"/>
      <c r="C181" s="94" t="s">
        <v>245</v>
      </c>
      <c r="D181" s="99">
        <v>16.899999999999999</v>
      </c>
      <c r="E181" s="96">
        <v>0</v>
      </c>
      <c r="F181" s="96">
        <v>0</v>
      </c>
      <c r="G181" s="96">
        <v>0</v>
      </c>
      <c r="H181" s="96">
        <v>0</v>
      </c>
      <c r="I181" s="96">
        <v>0</v>
      </c>
      <c r="J181" s="96">
        <v>0</v>
      </c>
      <c r="K181" s="96">
        <v>0</v>
      </c>
      <c r="L181" s="96">
        <v>0</v>
      </c>
    </row>
    <row r="182" spans="1:12" ht="16.5" x14ac:dyDescent="0.25">
      <c r="A182" s="203"/>
      <c r="B182" s="212"/>
      <c r="C182" s="94" t="s">
        <v>246</v>
      </c>
      <c r="D182" s="99">
        <v>6.5</v>
      </c>
      <c r="E182" s="96">
        <v>0</v>
      </c>
      <c r="F182" s="96">
        <v>0</v>
      </c>
      <c r="G182" s="96">
        <v>0</v>
      </c>
      <c r="H182" s="96">
        <v>0</v>
      </c>
      <c r="I182" s="96">
        <v>0</v>
      </c>
      <c r="J182" s="96">
        <v>0</v>
      </c>
      <c r="K182" s="96">
        <v>0</v>
      </c>
      <c r="L182" s="96">
        <v>0</v>
      </c>
    </row>
    <row r="183" spans="1:12" ht="16.5" x14ac:dyDescent="0.25">
      <c r="A183" s="204"/>
      <c r="B183" s="213"/>
      <c r="C183" s="94" t="s">
        <v>247</v>
      </c>
      <c r="D183" s="99">
        <f>SUM(D180:D182)</f>
        <v>35.9</v>
      </c>
      <c r="E183" s="96">
        <f t="shared" ref="E183:L183" si="56">SUM(E180:E182)</f>
        <v>1135</v>
      </c>
      <c r="F183" s="96"/>
      <c r="G183" s="96">
        <f t="shared" si="56"/>
        <v>34</v>
      </c>
      <c r="H183" s="96">
        <f t="shared" si="56"/>
        <v>0</v>
      </c>
      <c r="I183" s="96">
        <f t="shared" si="56"/>
        <v>8</v>
      </c>
      <c r="J183" s="96">
        <f t="shared" si="56"/>
        <v>20</v>
      </c>
      <c r="K183" s="96">
        <f t="shared" si="56"/>
        <v>6</v>
      </c>
      <c r="L183" s="96">
        <f t="shared" si="56"/>
        <v>0</v>
      </c>
    </row>
    <row r="184" spans="1:12" ht="16.5" x14ac:dyDescent="0.25">
      <c r="A184" s="192" t="s">
        <v>269</v>
      </c>
      <c r="B184" s="221" t="s">
        <v>115</v>
      </c>
      <c r="C184" s="94" t="s">
        <v>244</v>
      </c>
      <c r="D184" s="99">
        <v>376.5</v>
      </c>
      <c r="E184" s="96">
        <v>651</v>
      </c>
      <c r="F184" s="99">
        <v>1.73</v>
      </c>
      <c r="G184" s="96">
        <v>32</v>
      </c>
      <c r="H184" s="96">
        <v>0</v>
      </c>
      <c r="I184" s="96">
        <v>8</v>
      </c>
      <c r="J184" s="96">
        <v>18</v>
      </c>
      <c r="K184" s="96">
        <v>6</v>
      </c>
      <c r="L184" s="96">
        <v>0</v>
      </c>
    </row>
    <row r="185" spans="1:12" ht="16.5" x14ac:dyDescent="0.25">
      <c r="A185" s="203"/>
      <c r="B185" s="208"/>
      <c r="C185" s="94" t="s">
        <v>245</v>
      </c>
      <c r="D185" s="99">
        <v>40.799999999999997</v>
      </c>
      <c r="E185" s="96">
        <v>28</v>
      </c>
      <c r="F185" s="96" t="s">
        <v>330</v>
      </c>
      <c r="G185" s="96">
        <v>0</v>
      </c>
      <c r="H185" s="96">
        <v>0</v>
      </c>
      <c r="I185" s="96">
        <v>0</v>
      </c>
      <c r="J185" s="96">
        <v>0</v>
      </c>
      <c r="K185" s="96">
        <v>0</v>
      </c>
      <c r="L185" s="96">
        <v>0</v>
      </c>
    </row>
    <row r="186" spans="1:12" ht="16.5" x14ac:dyDescent="0.25">
      <c r="A186" s="203"/>
      <c r="B186" s="208"/>
      <c r="C186" s="94" t="s">
        <v>246</v>
      </c>
      <c r="D186" s="99">
        <v>28.8</v>
      </c>
      <c r="E186" s="96">
        <v>0</v>
      </c>
      <c r="F186" s="96">
        <v>0</v>
      </c>
      <c r="G186" s="96">
        <v>0</v>
      </c>
      <c r="H186" s="96">
        <v>0</v>
      </c>
      <c r="I186" s="96">
        <v>0</v>
      </c>
      <c r="J186" s="96">
        <v>0</v>
      </c>
      <c r="K186" s="96">
        <v>0</v>
      </c>
      <c r="L186" s="96">
        <v>0</v>
      </c>
    </row>
    <row r="187" spans="1:12" ht="16.5" x14ac:dyDescent="0.25">
      <c r="A187" s="204"/>
      <c r="B187" s="184"/>
      <c r="C187" s="94" t="s">
        <v>247</v>
      </c>
      <c r="D187" s="99">
        <f>SUM(D184:D186)</f>
        <v>446.1</v>
      </c>
      <c r="E187" s="96">
        <f t="shared" ref="E187:L187" si="57">SUM(E184:E186)</f>
        <v>679</v>
      </c>
      <c r="F187" s="96"/>
      <c r="G187" s="96">
        <f t="shared" si="57"/>
        <v>32</v>
      </c>
      <c r="H187" s="96">
        <f t="shared" si="57"/>
        <v>0</v>
      </c>
      <c r="I187" s="96">
        <f t="shared" si="57"/>
        <v>8</v>
      </c>
      <c r="J187" s="96">
        <f t="shared" si="57"/>
        <v>18</v>
      </c>
      <c r="K187" s="96">
        <f t="shared" si="57"/>
        <v>6</v>
      </c>
      <c r="L187" s="96">
        <f t="shared" si="57"/>
        <v>0</v>
      </c>
    </row>
    <row r="188" spans="1:12" ht="16.5" x14ac:dyDescent="0.25">
      <c r="A188" s="192" t="s">
        <v>270</v>
      </c>
      <c r="B188" s="226" t="s">
        <v>62</v>
      </c>
      <c r="C188" s="94" t="s">
        <v>244</v>
      </c>
      <c r="D188" s="99">
        <v>45.5</v>
      </c>
      <c r="E188" s="95">
        <v>372</v>
      </c>
      <c r="F188" s="95">
        <v>8.18</v>
      </c>
      <c r="G188" s="95">
        <v>44</v>
      </c>
      <c r="H188" s="95">
        <v>0</v>
      </c>
      <c r="I188" s="95">
        <v>11</v>
      </c>
      <c r="J188" s="95">
        <v>25</v>
      </c>
      <c r="K188" s="95">
        <v>8</v>
      </c>
      <c r="L188" s="117">
        <v>0</v>
      </c>
    </row>
    <row r="189" spans="1:12" ht="16.5" x14ac:dyDescent="0.25">
      <c r="A189" s="193"/>
      <c r="B189" s="212"/>
      <c r="C189" s="94" t="s">
        <v>245</v>
      </c>
      <c r="D189" s="99">
        <v>0</v>
      </c>
      <c r="E189" s="95">
        <v>0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</row>
    <row r="190" spans="1:12" ht="16.5" x14ac:dyDescent="0.25">
      <c r="A190" s="193"/>
      <c r="B190" s="212"/>
      <c r="C190" s="94" t="s">
        <v>246</v>
      </c>
      <c r="D190" s="99">
        <v>26.9</v>
      </c>
      <c r="E190" s="95">
        <v>0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0</v>
      </c>
      <c r="L190" s="95">
        <v>0</v>
      </c>
    </row>
    <row r="191" spans="1:12" ht="16.5" x14ac:dyDescent="0.25">
      <c r="A191" s="194"/>
      <c r="B191" s="213"/>
      <c r="C191" s="94" t="s">
        <v>247</v>
      </c>
      <c r="D191" s="95">
        <f>SUM(D188:D190)</f>
        <v>72.400000000000006</v>
      </c>
      <c r="E191" s="95">
        <f t="shared" ref="E191:L191" si="58">SUM(E188:E190)</f>
        <v>372</v>
      </c>
      <c r="F191" s="95"/>
      <c r="G191" s="95">
        <f t="shared" si="58"/>
        <v>44</v>
      </c>
      <c r="H191" s="95">
        <f t="shared" si="58"/>
        <v>0</v>
      </c>
      <c r="I191" s="95">
        <f t="shared" si="58"/>
        <v>11</v>
      </c>
      <c r="J191" s="95">
        <f t="shared" si="58"/>
        <v>25</v>
      </c>
      <c r="K191" s="95">
        <f t="shared" si="58"/>
        <v>8</v>
      </c>
      <c r="L191" s="95">
        <f t="shared" si="58"/>
        <v>0</v>
      </c>
    </row>
    <row r="192" spans="1:12" ht="16.5" x14ac:dyDescent="0.25">
      <c r="A192" s="192" t="s">
        <v>271</v>
      </c>
      <c r="B192" s="233" t="s">
        <v>175</v>
      </c>
      <c r="C192" s="94" t="s">
        <v>244</v>
      </c>
      <c r="D192" s="99">
        <v>22.3</v>
      </c>
      <c r="E192" s="96">
        <v>0</v>
      </c>
      <c r="F192" s="96">
        <v>0</v>
      </c>
      <c r="G192" s="96">
        <v>0</v>
      </c>
      <c r="H192" s="96">
        <v>0</v>
      </c>
      <c r="I192" s="96">
        <v>0</v>
      </c>
      <c r="J192" s="96">
        <v>0</v>
      </c>
      <c r="K192" s="96">
        <v>0</v>
      </c>
      <c r="L192" s="96">
        <v>0</v>
      </c>
    </row>
    <row r="193" spans="1:12" ht="16.5" x14ac:dyDescent="0.25">
      <c r="A193" s="203"/>
      <c r="B193" s="215"/>
      <c r="C193" s="94" t="s">
        <v>245</v>
      </c>
      <c r="D193" s="99">
        <v>0</v>
      </c>
      <c r="E193" s="96">
        <v>0</v>
      </c>
      <c r="F193" s="96">
        <v>0</v>
      </c>
      <c r="G193" s="96">
        <v>0</v>
      </c>
      <c r="H193" s="96">
        <v>0</v>
      </c>
      <c r="I193" s="96">
        <v>0</v>
      </c>
      <c r="J193" s="96">
        <v>0</v>
      </c>
      <c r="K193" s="96">
        <v>0</v>
      </c>
      <c r="L193" s="96">
        <v>0</v>
      </c>
    </row>
    <row r="194" spans="1:12" ht="16.5" x14ac:dyDescent="0.25">
      <c r="A194" s="203"/>
      <c r="B194" s="215"/>
      <c r="C194" s="94" t="s">
        <v>246</v>
      </c>
      <c r="D194" s="99">
        <v>0</v>
      </c>
      <c r="E194" s="96">
        <v>0</v>
      </c>
      <c r="F194" s="96">
        <v>0</v>
      </c>
      <c r="G194" s="96">
        <v>0</v>
      </c>
      <c r="H194" s="96">
        <v>0</v>
      </c>
      <c r="I194" s="96">
        <v>0</v>
      </c>
      <c r="J194" s="96">
        <v>0</v>
      </c>
      <c r="K194" s="96">
        <v>0</v>
      </c>
      <c r="L194" s="96">
        <v>0</v>
      </c>
    </row>
    <row r="195" spans="1:12" ht="16.5" x14ac:dyDescent="0.25">
      <c r="A195" s="204"/>
      <c r="B195" s="216"/>
      <c r="C195" s="94" t="s">
        <v>247</v>
      </c>
      <c r="D195" s="99">
        <f>SUM(D192:D194)</f>
        <v>22.3</v>
      </c>
      <c r="E195" s="96">
        <f t="shared" ref="E195:L195" si="59">SUM(E192:E194)</f>
        <v>0</v>
      </c>
      <c r="F195" s="96"/>
      <c r="G195" s="96">
        <f t="shared" si="59"/>
        <v>0</v>
      </c>
      <c r="H195" s="96">
        <f t="shared" si="59"/>
        <v>0</v>
      </c>
      <c r="I195" s="96">
        <f t="shared" si="59"/>
        <v>0</v>
      </c>
      <c r="J195" s="96">
        <f t="shared" si="59"/>
        <v>0</v>
      </c>
      <c r="K195" s="96">
        <f t="shared" si="59"/>
        <v>0</v>
      </c>
      <c r="L195" s="96">
        <f t="shared" si="59"/>
        <v>0</v>
      </c>
    </row>
    <row r="196" spans="1:12" s="93" customFormat="1" ht="16.5" x14ac:dyDescent="0.25">
      <c r="A196" s="227" t="s">
        <v>272</v>
      </c>
      <c r="B196" s="230" t="s">
        <v>64</v>
      </c>
      <c r="C196" s="94" t="s">
        <v>244</v>
      </c>
      <c r="D196" s="123">
        <v>15.8</v>
      </c>
      <c r="E196" s="123">
        <v>108</v>
      </c>
      <c r="F196" s="123">
        <v>6.81</v>
      </c>
      <c r="G196" s="124">
        <v>7</v>
      </c>
      <c r="H196" s="124">
        <v>0</v>
      </c>
      <c r="I196" s="124">
        <v>1</v>
      </c>
      <c r="J196" s="124">
        <v>5</v>
      </c>
      <c r="K196" s="124">
        <v>1</v>
      </c>
      <c r="L196" s="117">
        <v>0</v>
      </c>
    </row>
    <row r="197" spans="1:12" s="93" customFormat="1" ht="16.5" x14ac:dyDescent="0.25">
      <c r="A197" s="228"/>
      <c r="B197" s="231"/>
      <c r="C197" s="94" t="s">
        <v>245</v>
      </c>
      <c r="D197" s="123">
        <v>0</v>
      </c>
      <c r="E197" s="125">
        <v>0</v>
      </c>
      <c r="F197" s="125">
        <v>0</v>
      </c>
      <c r="G197" s="125">
        <v>0</v>
      </c>
      <c r="H197" s="125">
        <v>0</v>
      </c>
      <c r="I197" s="125">
        <v>0</v>
      </c>
      <c r="J197" s="125">
        <v>0</v>
      </c>
      <c r="K197" s="125">
        <v>0</v>
      </c>
      <c r="L197" s="125">
        <v>0</v>
      </c>
    </row>
    <row r="198" spans="1:12" s="93" customFormat="1" ht="16.5" x14ac:dyDescent="0.25">
      <c r="A198" s="228"/>
      <c r="B198" s="231"/>
      <c r="C198" s="94" t="s">
        <v>246</v>
      </c>
      <c r="D198" s="123">
        <v>1.1000000000000001</v>
      </c>
      <c r="E198" s="125">
        <v>0</v>
      </c>
      <c r="F198" s="125">
        <v>0</v>
      </c>
      <c r="G198" s="125">
        <v>0</v>
      </c>
      <c r="H198" s="125">
        <v>0</v>
      </c>
      <c r="I198" s="125">
        <v>0</v>
      </c>
      <c r="J198" s="125">
        <v>0</v>
      </c>
      <c r="K198" s="125">
        <v>0</v>
      </c>
      <c r="L198" s="125">
        <v>0</v>
      </c>
    </row>
    <row r="199" spans="1:12" s="93" customFormat="1" ht="14.25" customHeight="1" x14ac:dyDescent="0.25">
      <c r="A199" s="229"/>
      <c r="B199" s="232"/>
      <c r="C199" s="94" t="s">
        <v>247</v>
      </c>
      <c r="D199" s="123">
        <f>SUM(D196:D198)</f>
        <v>16.900000000000002</v>
      </c>
      <c r="E199" s="125">
        <f t="shared" ref="E199:L199" si="60">SUM(E196:E198)</f>
        <v>108</v>
      </c>
      <c r="F199" s="125"/>
      <c r="G199" s="125">
        <f t="shared" si="60"/>
        <v>7</v>
      </c>
      <c r="H199" s="125">
        <f t="shared" si="60"/>
        <v>0</v>
      </c>
      <c r="I199" s="125">
        <f t="shared" si="60"/>
        <v>1</v>
      </c>
      <c r="J199" s="125">
        <f t="shared" si="60"/>
        <v>5</v>
      </c>
      <c r="K199" s="125">
        <f t="shared" si="60"/>
        <v>1</v>
      </c>
      <c r="L199" s="125">
        <f t="shared" si="60"/>
        <v>0</v>
      </c>
    </row>
    <row r="200" spans="1:12" ht="16.5" x14ac:dyDescent="0.25">
      <c r="A200" s="192" t="s">
        <v>273</v>
      </c>
      <c r="B200" s="226" t="s">
        <v>65</v>
      </c>
      <c r="C200" s="94" t="s">
        <v>244</v>
      </c>
      <c r="D200" s="99">
        <v>8</v>
      </c>
      <c r="E200" s="96">
        <v>62</v>
      </c>
      <c r="F200" s="96">
        <v>7.79</v>
      </c>
      <c r="G200" s="96">
        <v>6</v>
      </c>
      <c r="H200" s="96">
        <v>0</v>
      </c>
      <c r="I200" s="96">
        <v>1</v>
      </c>
      <c r="J200" s="96">
        <v>4</v>
      </c>
      <c r="K200" s="96">
        <v>1</v>
      </c>
      <c r="L200" s="117">
        <v>0</v>
      </c>
    </row>
    <row r="201" spans="1:12" ht="16.5" x14ac:dyDescent="0.25">
      <c r="A201" s="203"/>
      <c r="B201" s="208"/>
      <c r="C201" s="94" t="s">
        <v>245</v>
      </c>
      <c r="D201" s="99">
        <v>0.5</v>
      </c>
      <c r="E201" s="96">
        <v>0</v>
      </c>
      <c r="F201" s="96">
        <v>0</v>
      </c>
      <c r="G201" s="96">
        <v>0</v>
      </c>
      <c r="H201" s="96">
        <v>0</v>
      </c>
      <c r="I201" s="96">
        <v>0</v>
      </c>
      <c r="J201" s="96">
        <v>0</v>
      </c>
      <c r="K201" s="96">
        <v>0</v>
      </c>
      <c r="L201" s="96">
        <v>0</v>
      </c>
    </row>
    <row r="202" spans="1:12" ht="16.5" x14ac:dyDescent="0.25">
      <c r="A202" s="203"/>
      <c r="B202" s="208"/>
      <c r="C202" s="94" t="s">
        <v>246</v>
      </c>
      <c r="D202" s="99">
        <v>0.5</v>
      </c>
      <c r="E202" s="96">
        <v>3</v>
      </c>
      <c r="F202" s="96">
        <v>6.41</v>
      </c>
      <c r="G202" s="96">
        <v>0</v>
      </c>
      <c r="H202" s="96">
        <v>0</v>
      </c>
      <c r="I202" s="96">
        <v>0</v>
      </c>
      <c r="J202" s="96">
        <v>0</v>
      </c>
      <c r="K202" s="96">
        <v>0</v>
      </c>
      <c r="L202" s="96">
        <v>0</v>
      </c>
    </row>
    <row r="203" spans="1:12" ht="16.5" x14ac:dyDescent="0.25">
      <c r="A203" s="204"/>
      <c r="B203" s="184"/>
      <c r="C203" s="94" t="s">
        <v>247</v>
      </c>
      <c r="D203" s="99">
        <f>SUM(D200:D202)</f>
        <v>9</v>
      </c>
      <c r="E203" s="96">
        <f t="shared" ref="E203:L203" si="61">SUM(E200:E202)</f>
        <v>65</v>
      </c>
      <c r="F203" s="96"/>
      <c r="G203" s="96">
        <f t="shared" si="61"/>
        <v>6</v>
      </c>
      <c r="H203" s="96">
        <f t="shared" si="61"/>
        <v>0</v>
      </c>
      <c r="I203" s="96">
        <f t="shared" si="61"/>
        <v>1</v>
      </c>
      <c r="J203" s="96">
        <f t="shared" si="61"/>
        <v>4</v>
      </c>
      <c r="K203" s="96">
        <f t="shared" si="61"/>
        <v>1</v>
      </c>
      <c r="L203" s="96">
        <f t="shared" si="61"/>
        <v>0</v>
      </c>
    </row>
    <row r="204" spans="1:12" ht="16.5" x14ac:dyDescent="0.25">
      <c r="A204" s="192" t="s">
        <v>274</v>
      </c>
      <c r="B204" s="226" t="s">
        <v>66</v>
      </c>
      <c r="C204" s="94" t="s">
        <v>244</v>
      </c>
      <c r="D204" s="99">
        <v>0</v>
      </c>
      <c r="E204" s="96">
        <v>0</v>
      </c>
      <c r="F204" s="96">
        <v>0</v>
      </c>
      <c r="G204" s="96">
        <v>0</v>
      </c>
      <c r="H204" s="96">
        <v>0</v>
      </c>
      <c r="I204" s="96">
        <v>0</v>
      </c>
      <c r="J204" s="96">
        <v>0</v>
      </c>
      <c r="K204" s="96">
        <v>0</v>
      </c>
      <c r="L204" s="96">
        <v>0</v>
      </c>
    </row>
    <row r="205" spans="1:12" ht="16.5" x14ac:dyDescent="0.25">
      <c r="A205" s="193"/>
      <c r="B205" s="208"/>
      <c r="C205" s="94" t="s">
        <v>245</v>
      </c>
      <c r="D205" s="99">
        <v>0</v>
      </c>
      <c r="E205" s="96">
        <v>0</v>
      </c>
      <c r="F205" s="96">
        <v>0</v>
      </c>
      <c r="G205" s="96">
        <v>0</v>
      </c>
      <c r="H205" s="96">
        <v>0</v>
      </c>
      <c r="I205" s="96">
        <v>0</v>
      </c>
      <c r="J205" s="96">
        <v>0</v>
      </c>
      <c r="K205" s="96">
        <v>0</v>
      </c>
      <c r="L205" s="96">
        <v>0</v>
      </c>
    </row>
    <row r="206" spans="1:12" ht="16.5" x14ac:dyDescent="0.25">
      <c r="A206" s="193"/>
      <c r="B206" s="208"/>
      <c r="C206" s="94" t="s">
        <v>246</v>
      </c>
      <c r="D206" s="99">
        <v>0.5</v>
      </c>
      <c r="E206" s="96">
        <v>0</v>
      </c>
      <c r="F206" s="96">
        <v>0</v>
      </c>
      <c r="G206" s="96">
        <v>0</v>
      </c>
      <c r="H206" s="96">
        <v>0</v>
      </c>
      <c r="I206" s="96">
        <v>0</v>
      </c>
      <c r="J206" s="96">
        <v>0</v>
      </c>
      <c r="K206" s="96">
        <v>0</v>
      </c>
      <c r="L206" s="96">
        <v>0</v>
      </c>
    </row>
    <row r="207" spans="1:12" ht="12.75" customHeight="1" x14ac:dyDescent="0.25">
      <c r="A207" s="204"/>
      <c r="B207" s="225"/>
      <c r="C207" s="94" t="s">
        <v>247</v>
      </c>
      <c r="D207" s="99">
        <f>SUM(D204:D206)</f>
        <v>0.5</v>
      </c>
      <c r="E207" s="96"/>
      <c r="F207" s="96"/>
      <c r="G207" s="96"/>
      <c r="H207" s="96"/>
      <c r="I207" s="96"/>
      <c r="J207" s="96"/>
      <c r="K207" s="96"/>
      <c r="L207" s="96"/>
    </row>
    <row r="208" spans="1:12" ht="16.5" x14ac:dyDescent="0.25">
      <c r="A208" s="202" t="s">
        <v>275</v>
      </c>
      <c r="B208" s="240" t="s">
        <v>331</v>
      </c>
      <c r="C208" s="90" t="s">
        <v>244</v>
      </c>
      <c r="D208" s="99">
        <v>79.66</v>
      </c>
      <c r="E208" s="95">
        <v>366</v>
      </c>
      <c r="F208" s="95">
        <v>4.59</v>
      </c>
      <c r="G208" s="95">
        <v>29</v>
      </c>
      <c r="H208" s="95">
        <v>0</v>
      </c>
      <c r="I208" s="95">
        <v>7</v>
      </c>
      <c r="J208" s="95">
        <v>17</v>
      </c>
      <c r="K208" s="95">
        <v>5</v>
      </c>
      <c r="L208" s="95">
        <v>0</v>
      </c>
    </row>
    <row r="209" spans="1:12" ht="16.5" x14ac:dyDescent="0.25">
      <c r="A209" s="203"/>
      <c r="B209" s="206"/>
      <c r="C209" s="90" t="s">
        <v>245</v>
      </c>
      <c r="D209" s="99">
        <v>0</v>
      </c>
      <c r="E209" s="100">
        <v>0</v>
      </c>
      <c r="F209" s="100">
        <v>0</v>
      </c>
      <c r="G209" s="100">
        <v>0</v>
      </c>
      <c r="H209" s="100">
        <v>0</v>
      </c>
      <c r="I209" s="100">
        <v>0</v>
      </c>
      <c r="J209" s="100">
        <v>0</v>
      </c>
      <c r="K209" s="100">
        <v>0</v>
      </c>
      <c r="L209" s="100">
        <v>0</v>
      </c>
    </row>
    <row r="210" spans="1:12" ht="16.5" x14ac:dyDescent="0.25">
      <c r="A210" s="203"/>
      <c r="B210" s="206"/>
      <c r="C210" s="90" t="s">
        <v>246</v>
      </c>
      <c r="D210" s="99">
        <v>0</v>
      </c>
      <c r="E210" s="100">
        <v>0</v>
      </c>
      <c r="F210" s="100">
        <v>0</v>
      </c>
      <c r="G210" s="100">
        <v>0</v>
      </c>
      <c r="H210" s="100">
        <v>0</v>
      </c>
      <c r="I210" s="100">
        <v>0</v>
      </c>
      <c r="J210" s="100">
        <v>0</v>
      </c>
      <c r="K210" s="100">
        <v>0</v>
      </c>
      <c r="L210" s="100">
        <v>0</v>
      </c>
    </row>
    <row r="211" spans="1:12" ht="14.25" customHeight="1" x14ac:dyDescent="0.25">
      <c r="A211" s="204"/>
      <c r="B211" s="241"/>
      <c r="C211" s="90" t="s">
        <v>247</v>
      </c>
      <c r="D211" s="99">
        <f>SUM(D208:D210)</f>
        <v>79.66</v>
      </c>
      <c r="E211" s="95">
        <f t="shared" ref="E211:L211" si="62">SUM(E208:E210)</f>
        <v>366</v>
      </c>
      <c r="F211" s="95"/>
      <c r="G211" s="95">
        <f t="shared" si="62"/>
        <v>29</v>
      </c>
      <c r="H211" s="95">
        <f t="shared" si="62"/>
        <v>0</v>
      </c>
      <c r="I211" s="95">
        <f t="shared" si="62"/>
        <v>7</v>
      </c>
      <c r="J211" s="95">
        <f t="shared" si="62"/>
        <v>17</v>
      </c>
      <c r="K211" s="95">
        <f t="shared" si="62"/>
        <v>5</v>
      </c>
      <c r="L211" s="95">
        <f t="shared" si="62"/>
        <v>0</v>
      </c>
    </row>
    <row r="212" spans="1:12" ht="16.5" x14ac:dyDescent="0.25">
      <c r="A212" s="192" t="s">
        <v>276</v>
      </c>
      <c r="B212" s="214" t="s">
        <v>229</v>
      </c>
      <c r="C212" s="94" t="s">
        <v>244</v>
      </c>
      <c r="D212" s="99">
        <v>31.5</v>
      </c>
      <c r="E212" s="96">
        <v>88</v>
      </c>
      <c r="F212" s="96">
        <v>2.78</v>
      </c>
      <c r="G212" s="96">
        <v>6</v>
      </c>
      <c r="H212" s="96">
        <v>0</v>
      </c>
      <c r="I212" s="96">
        <v>1</v>
      </c>
      <c r="J212" s="96">
        <v>4</v>
      </c>
      <c r="K212" s="96">
        <v>1</v>
      </c>
      <c r="L212" s="117">
        <v>0</v>
      </c>
    </row>
    <row r="213" spans="1:12" ht="16.5" x14ac:dyDescent="0.25">
      <c r="A213" s="203"/>
      <c r="B213" s="215"/>
      <c r="C213" s="94" t="s">
        <v>245</v>
      </c>
      <c r="D213" s="99">
        <v>0</v>
      </c>
      <c r="E213" s="96">
        <v>0</v>
      </c>
      <c r="F213" s="96">
        <v>0</v>
      </c>
      <c r="G213" s="96">
        <v>0</v>
      </c>
      <c r="H213" s="96">
        <v>0</v>
      </c>
      <c r="I213" s="96">
        <v>0</v>
      </c>
      <c r="J213" s="96">
        <v>0</v>
      </c>
      <c r="K213" s="96">
        <v>0</v>
      </c>
      <c r="L213" s="96">
        <v>0</v>
      </c>
    </row>
    <row r="214" spans="1:12" ht="16.5" x14ac:dyDescent="0.25">
      <c r="A214" s="203"/>
      <c r="B214" s="215"/>
      <c r="C214" s="94" t="s">
        <v>246</v>
      </c>
      <c r="D214" s="99">
        <v>0</v>
      </c>
      <c r="E214" s="96">
        <v>0</v>
      </c>
      <c r="F214" s="96">
        <v>0</v>
      </c>
      <c r="G214" s="96">
        <v>0</v>
      </c>
      <c r="H214" s="96">
        <v>0</v>
      </c>
      <c r="I214" s="96">
        <v>0</v>
      </c>
      <c r="J214" s="96">
        <v>0</v>
      </c>
      <c r="K214" s="96">
        <v>0</v>
      </c>
      <c r="L214" s="96">
        <v>0</v>
      </c>
    </row>
    <row r="215" spans="1:12" ht="14.25" customHeight="1" x14ac:dyDescent="0.25">
      <c r="A215" s="204"/>
      <c r="B215" s="244"/>
      <c r="C215" s="94" t="s">
        <v>247</v>
      </c>
      <c r="D215" s="99">
        <f>SUM(D212:D214)</f>
        <v>31.5</v>
      </c>
      <c r="E215" s="96">
        <f t="shared" ref="E215:L215" si="63">SUM(E212:E214)</f>
        <v>88</v>
      </c>
      <c r="F215" s="96"/>
      <c r="G215" s="96">
        <f t="shared" si="63"/>
        <v>6</v>
      </c>
      <c r="H215" s="96">
        <f t="shared" si="63"/>
        <v>0</v>
      </c>
      <c r="I215" s="96">
        <f t="shared" si="63"/>
        <v>1</v>
      </c>
      <c r="J215" s="96">
        <f t="shared" si="63"/>
        <v>4</v>
      </c>
      <c r="K215" s="96">
        <f t="shared" si="63"/>
        <v>1</v>
      </c>
      <c r="L215" s="96">
        <f t="shared" si="63"/>
        <v>0</v>
      </c>
    </row>
    <row r="216" spans="1:12" ht="16.5" x14ac:dyDescent="0.25">
      <c r="A216" s="202" t="s">
        <v>277</v>
      </c>
      <c r="B216" s="214" t="s">
        <v>316</v>
      </c>
      <c r="C216" s="94" t="s">
        <v>244</v>
      </c>
      <c r="D216" s="99">
        <v>103.8</v>
      </c>
      <c r="E216" s="96">
        <v>514</v>
      </c>
      <c r="F216" s="96">
        <v>4.95</v>
      </c>
      <c r="G216" s="100">
        <v>41</v>
      </c>
      <c r="H216" s="100">
        <v>0</v>
      </c>
      <c r="I216" s="100">
        <v>10</v>
      </c>
      <c r="J216" s="100">
        <v>23</v>
      </c>
      <c r="K216" s="100">
        <v>8</v>
      </c>
      <c r="L216" s="100">
        <v>0</v>
      </c>
    </row>
    <row r="217" spans="1:12" ht="16.5" x14ac:dyDescent="0.25">
      <c r="A217" s="203"/>
      <c r="B217" s="208"/>
      <c r="C217" s="94" t="s">
        <v>245</v>
      </c>
      <c r="D217" s="99">
        <v>128.19999999999999</v>
      </c>
      <c r="E217" s="96">
        <v>606</v>
      </c>
      <c r="F217" s="96">
        <v>4.7300000000000004</v>
      </c>
      <c r="G217" s="100">
        <v>48</v>
      </c>
      <c r="H217" s="100">
        <v>0</v>
      </c>
      <c r="I217" s="100">
        <v>12</v>
      </c>
      <c r="J217" s="100">
        <v>27</v>
      </c>
      <c r="K217" s="100">
        <v>9</v>
      </c>
      <c r="L217" s="100">
        <v>0</v>
      </c>
    </row>
    <row r="218" spans="1:12" ht="16.5" x14ac:dyDescent="0.25">
      <c r="A218" s="203"/>
      <c r="B218" s="208"/>
      <c r="C218" s="94" t="s">
        <v>246</v>
      </c>
      <c r="D218" s="99">
        <v>0</v>
      </c>
      <c r="E218" s="96">
        <v>0</v>
      </c>
      <c r="F218" s="96">
        <v>0</v>
      </c>
      <c r="G218" s="96">
        <v>0</v>
      </c>
      <c r="H218" s="96">
        <v>0</v>
      </c>
      <c r="I218" s="96">
        <v>0</v>
      </c>
      <c r="J218" s="96">
        <v>0</v>
      </c>
      <c r="K218" s="96">
        <v>0</v>
      </c>
      <c r="L218" s="96">
        <v>0</v>
      </c>
    </row>
    <row r="219" spans="1:12" ht="12.75" customHeight="1" x14ac:dyDescent="0.25">
      <c r="A219" s="204"/>
      <c r="B219" s="225"/>
      <c r="C219" s="94" t="s">
        <v>247</v>
      </c>
      <c r="D219" s="100">
        <f>SUM(D216:D218)</f>
        <v>232</v>
      </c>
      <c r="E219" s="100">
        <f t="shared" ref="E219:L219" si="64">SUM(E216:E218)</f>
        <v>1120</v>
      </c>
      <c r="F219" s="100"/>
      <c r="G219" s="100">
        <f t="shared" si="64"/>
        <v>89</v>
      </c>
      <c r="H219" s="100">
        <f t="shared" si="64"/>
        <v>0</v>
      </c>
      <c r="I219" s="100">
        <f t="shared" si="64"/>
        <v>22</v>
      </c>
      <c r="J219" s="100">
        <f t="shared" si="64"/>
        <v>50</v>
      </c>
      <c r="K219" s="100">
        <f t="shared" si="64"/>
        <v>17</v>
      </c>
      <c r="L219" s="100">
        <f t="shared" si="64"/>
        <v>0</v>
      </c>
    </row>
    <row r="220" spans="1:12" ht="16.5" x14ac:dyDescent="0.25">
      <c r="A220" s="192" t="s">
        <v>278</v>
      </c>
      <c r="B220" s="209" t="s">
        <v>177</v>
      </c>
      <c r="C220" s="94" t="s">
        <v>244</v>
      </c>
      <c r="D220" s="99">
        <v>267.89999999999998</v>
      </c>
      <c r="E220" s="96">
        <v>605</v>
      </c>
      <c r="F220" s="96">
        <v>2.2599999999999998</v>
      </c>
      <c r="G220" s="96">
        <v>42</v>
      </c>
      <c r="H220" s="96">
        <v>0</v>
      </c>
      <c r="I220" s="96">
        <v>10</v>
      </c>
      <c r="J220" s="96">
        <v>24</v>
      </c>
      <c r="K220" s="96">
        <v>8</v>
      </c>
      <c r="L220" s="117">
        <v>0</v>
      </c>
    </row>
    <row r="221" spans="1:12" ht="16.5" x14ac:dyDescent="0.25">
      <c r="A221" s="203"/>
      <c r="B221" s="208"/>
      <c r="C221" s="94" t="s">
        <v>245</v>
      </c>
      <c r="D221" s="118">
        <v>0</v>
      </c>
      <c r="E221" s="119">
        <v>0</v>
      </c>
      <c r="F221" s="119">
        <v>0</v>
      </c>
      <c r="G221" s="119">
        <v>0</v>
      </c>
      <c r="H221" s="119">
        <v>0</v>
      </c>
      <c r="I221" s="119">
        <v>0</v>
      </c>
      <c r="J221" s="119">
        <v>0</v>
      </c>
      <c r="K221" s="119">
        <v>0</v>
      </c>
      <c r="L221" s="119">
        <v>0</v>
      </c>
    </row>
    <row r="222" spans="1:12" ht="16.5" x14ac:dyDescent="0.25">
      <c r="A222" s="203"/>
      <c r="B222" s="208"/>
      <c r="C222" s="94" t="s">
        <v>246</v>
      </c>
      <c r="D222" s="118">
        <v>22.1</v>
      </c>
      <c r="E222" s="119">
        <v>0</v>
      </c>
      <c r="F222" s="119">
        <v>0</v>
      </c>
      <c r="G222" s="119">
        <v>0</v>
      </c>
      <c r="H222" s="119">
        <v>0</v>
      </c>
      <c r="I222" s="119">
        <v>0</v>
      </c>
      <c r="J222" s="119">
        <v>0</v>
      </c>
      <c r="K222" s="119">
        <v>0</v>
      </c>
      <c r="L222" s="119">
        <v>0</v>
      </c>
    </row>
    <row r="223" spans="1:12" ht="14.25" customHeight="1" x14ac:dyDescent="0.25">
      <c r="A223" s="204"/>
      <c r="B223" s="225"/>
      <c r="C223" s="94" t="s">
        <v>247</v>
      </c>
      <c r="D223" s="118">
        <f>SUM(D220:D222)</f>
        <v>290</v>
      </c>
      <c r="E223" s="96">
        <f t="shared" ref="E223" si="65">SUM(E220:E222)</f>
        <v>605</v>
      </c>
      <c r="F223" s="96"/>
      <c r="G223" s="96">
        <f t="shared" ref="G223:L223" si="66">SUM(G220:G222)</f>
        <v>42</v>
      </c>
      <c r="H223" s="96">
        <f t="shared" si="66"/>
        <v>0</v>
      </c>
      <c r="I223" s="96">
        <f t="shared" si="66"/>
        <v>10</v>
      </c>
      <c r="J223" s="96">
        <f t="shared" si="66"/>
        <v>24</v>
      </c>
      <c r="K223" s="96">
        <f t="shared" si="66"/>
        <v>8</v>
      </c>
      <c r="L223" s="96">
        <f t="shared" si="66"/>
        <v>0</v>
      </c>
    </row>
    <row r="224" spans="1:12" ht="31.5" customHeight="1" x14ac:dyDescent="0.25">
      <c r="A224" s="192" t="s">
        <v>36</v>
      </c>
      <c r="B224" s="200" t="s">
        <v>37</v>
      </c>
      <c r="C224" s="182" t="s">
        <v>248</v>
      </c>
      <c r="D224" s="176" t="s">
        <v>38</v>
      </c>
      <c r="E224" s="176" t="s">
        <v>10</v>
      </c>
      <c r="F224" s="176" t="s">
        <v>339</v>
      </c>
      <c r="G224" s="185" t="s">
        <v>12</v>
      </c>
      <c r="H224" s="185"/>
      <c r="I224" s="185"/>
      <c r="J224" s="185"/>
      <c r="K224" s="185"/>
      <c r="L224" s="186"/>
    </row>
    <row r="225" spans="1:12" ht="31.5" customHeight="1" x14ac:dyDescent="0.25">
      <c r="A225" s="198"/>
      <c r="B225" s="201"/>
      <c r="C225" s="183"/>
      <c r="D225" s="219"/>
      <c r="E225" s="177"/>
      <c r="F225" s="177"/>
      <c r="G225" s="187" t="s">
        <v>340</v>
      </c>
      <c r="H225" s="190" t="s">
        <v>43</v>
      </c>
      <c r="I225" s="185"/>
      <c r="J225" s="185"/>
      <c r="K225" s="185"/>
      <c r="L225" s="186"/>
    </row>
    <row r="226" spans="1:12" ht="43.5" customHeight="1" x14ac:dyDescent="0.25">
      <c r="A226" s="198"/>
      <c r="B226" s="201"/>
      <c r="C226" s="183"/>
      <c r="D226" s="219"/>
      <c r="E226" s="177"/>
      <c r="F226" s="177"/>
      <c r="G226" s="188"/>
      <c r="H226" s="191" t="s">
        <v>16</v>
      </c>
      <c r="I226" s="191"/>
      <c r="J226" s="191"/>
      <c r="K226" s="95" t="s">
        <v>17</v>
      </c>
      <c r="L226" s="176" t="s">
        <v>323</v>
      </c>
    </row>
    <row r="227" spans="1:12" ht="66" customHeight="1" x14ac:dyDescent="0.25">
      <c r="A227" s="199"/>
      <c r="B227" s="201"/>
      <c r="C227" s="218"/>
      <c r="D227" s="220"/>
      <c r="E227" s="178"/>
      <c r="F227" s="178"/>
      <c r="G227" s="189"/>
      <c r="H227" s="95" t="s">
        <v>44</v>
      </c>
      <c r="I227" s="95" t="s">
        <v>45</v>
      </c>
      <c r="J227" s="95" t="s">
        <v>22</v>
      </c>
      <c r="K227" s="96"/>
      <c r="L227" s="197"/>
    </row>
    <row r="228" spans="1:12" ht="16.5" x14ac:dyDescent="0.25">
      <c r="A228" s="192" t="s">
        <v>279</v>
      </c>
      <c r="B228" s="221" t="s">
        <v>253</v>
      </c>
      <c r="C228" s="94" t="s">
        <v>244</v>
      </c>
      <c r="D228" s="118">
        <v>148.19999999999999</v>
      </c>
      <c r="E228" s="119">
        <v>548</v>
      </c>
      <c r="F228" s="119">
        <v>3.7</v>
      </c>
      <c r="G228" s="119">
        <v>38</v>
      </c>
      <c r="H228" s="119">
        <v>0</v>
      </c>
      <c r="I228" s="119">
        <v>9</v>
      </c>
      <c r="J228" s="119">
        <v>22</v>
      </c>
      <c r="K228" s="119">
        <v>7</v>
      </c>
      <c r="L228" s="119">
        <v>0</v>
      </c>
    </row>
    <row r="229" spans="1:12" ht="16.5" x14ac:dyDescent="0.25">
      <c r="A229" s="203"/>
      <c r="B229" s="208"/>
      <c r="C229" s="94" t="s">
        <v>245</v>
      </c>
      <c r="D229" s="118">
        <v>99.4</v>
      </c>
      <c r="E229" s="119">
        <v>99</v>
      </c>
      <c r="F229" s="119">
        <v>1</v>
      </c>
      <c r="G229" s="119">
        <v>2</v>
      </c>
      <c r="H229" s="119">
        <v>0</v>
      </c>
      <c r="I229" s="119">
        <v>0</v>
      </c>
      <c r="J229" s="119">
        <v>2</v>
      </c>
      <c r="K229" s="119">
        <v>0</v>
      </c>
      <c r="L229" s="119">
        <v>0</v>
      </c>
    </row>
    <row r="230" spans="1:12" ht="16.5" x14ac:dyDescent="0.25">
      <c r="A230" s="203"/>
      <c r="B230" s="208"/>
      <c r="C230" s="94" t="s">
        <v>246</v>
      </c>
      <c r="D230" s="118">
        <v>53.5</v>
      </c>
      <c r="E230" s="119">
        <v>0</v>
      </c>
      <c r="F230" s="119">
        <v>0</v>
      </c>
      <c r="G230" s="119">
        <v>0</v>
      </c>
      <c r="H230" s="119">
        <v>0</v>
      </c>
      <c r="I230" s="119">
        <v>0</v>
      </c>
      <c r="J230" s="119">
        <v>0</v>
      </c>
      <c r="K230" s="119">
        <v>0</v>
      </c>
      <c r="L230" s="119">
        <v>0</v>
      </c>
    </row>
    <row r="231" spans="1:12" ht="16.5" x14ac:dyDescent="0.25">
      <c r="A231" s="204"/>
      <c r="B231" s="184"/>
      <c r="C231" s="94" t="s">
        <v>247</v>
      </c>
      <c r="D231" s="118">
        <f>SUM(D228:D230)</f>
        <v>301.10000000000002</v>
      </c>
      <c r="E231" s="119">
        <f t="shared" ref="E231:L231" si="67">SUM(E228:E230)</f>
        <v>647</v>
      </c>
      <c r="F231" s="119"/>
      <c r="G231" s="119">
        <f t="shared" si="67"/>
        <v>40</v>
      </c>
      <c r="H231" s="119">
        <f t="shared" si="67"/>
        <v>0</v>
      </c>
      <c r="I231" s="119">
        <f t="shared" si="67"/>
        <v>9</v>
      </c>
      <c r="J231" s="119">
        <f t="shared" si="67"/>
        <v>24</v>
      </c>
      <c r="K231" s="119">
        <f t="shared" si="67"/>
        <v>7</v>
      </c>
      <c r="L231" s="119">
        <f t="shared" si="67"/>
        <v>0</v>
      </c>
    </row>
    <row r="232" spans="1:12" ht="16.5" x14ac:dyDescent="0.25">
      <c r="A232" s="192" t="s">
        <v>280</v>
      </c>
      <c r="B232" s="214" t="s">
        <v>234</v>
      </c>
      <c r="C232" s="94" t="s">
        <v>244</v>
      </c>
      <c r="D232" s="99">
        <v>77.900000000000006</v>
      </c>
      <c r="E232" s="96">
        <v>274</v>
      </c>
      <c r="F232" s="96">
        <v>3.52</v>
      </c>
      <c r="G232" s="96">
        <v>19</v>
      </c>
      <c r="H232" s="96">
        <v>0</v>
      </c>
      <c r="I232" s="96">
        <v>4</v>
      </c>
      <c r="J232" s="96">
        <v>12</v>
      </c>
      <c r="K232" s="96">
        <v>3</v>
      </c>
      <c r="L232" s="96">
        <v>0</v>
      </c>
    </row>
    <row r="233" spans="1:12" ht="16.5" x14ac:dyDescent="0.25">
      <c r="A233" s="203"/>
      <c r="B233" s="208"/>
      <c r="C233" s="94" t="s">
        <v>245</v>
      </c>
      <c r="D233" s="99">
        <v>13.6</v>
      </c>
      <c r="E233" s="96">
        <v>7</v>
      </c>
      <c r="F233" s="96">
        <v>0.54</v>
      </c>
      <c r="G233" s="96">
        <v>0</v>
      </c>
      <c r="H233" s="96">
        <v>0</v>
      </c>
      <c r="I233" s="96">
        <v>0</v>
      </c>
      <c r="J233" s="96">
        <v>0</v>
      </c>
      <c r="K233" s="96">
        <v>0</v>
      </c>
      <c r="L233" s="96">
        <v>0</v>
      </c>
    </row>
    <row r="234" spans="1:12" ht="16.5" x14ac:dyDescent="0.25">
      <c r="A234" s="203"/>
      <c r="B234" s="208"/>
      <c r="C234" s="94" t="s">
        <v>246</v>
      </c>
      <c r="D234" s="99">
        <v>16.399999999999999</v>
      </c>
      <c r="E234" s="96">
        <v>0</v>
      </c>
      <c r="F234" s="96">
        <v>0</v>
      </c>
      <c r="G234" s="96">
        <v>0</v>
      </c>
      <c r="H234" s="96">
        <v>0</v>
      </c>
      <c r="I234" s="96">
        <v>0</v>
      </c>
      <c r="J234" s="96">
        <v>0</v>
      </c>
      <c r="K234" s="96">
        <v>0</v>
      </c>
      <c r="L234" s="96">
        <v>0</v>
      </c>
    </row>
    <row r="235" spans="1:12" ht="16.5" x14ac:dyDescent="0.25">
      <c r="A235" s="204"/>
      <c r="B235" s="225"/>
      <c r="C235" s="94" t="s">
        <v>247</v>
      </c>
      <c r="D235" s="99">
        <f>SUM(D232:D234)</f>
        <v>107.9</v>
      </c>
      <c r="E235" s="96">
        <f t="shared" ref="E235:L235" si="68">SUM(E232:E234)</f>
        <v>281</v>
      </c>
      <c r="F235" s="96"/>
      <c r="G235" s="96">
        <f t="shared" si="68"/>
        <v>19</v>
      </c>
      <c r="H235" s="96">
        <f t="shared" si="68"/>
        <v>0</v>
      </c>
      <c r="I235" s="96">
        <f t="shared" si="68"/>
        <v>4</v>
      </c>
      <c r="J235" s="96">
        <f t="shared" si="68"/>
        <v>12</v>
      </c>
      <c r="K235" s="96">
        <f t="shared" si="68"/>
        <v>3</v>
      </c>
      <c r="L235" s="96">
        <f t="shared" si="68"/>
        <v>0</v>
      </c>
    </row>
    <row r="236" spans="1:12" ht="16.5" x14ac:dyDescent="0.25">
      <c r="A236" s="192" t="s">
        <v>281</v>
      </c>
      <c r="B236" s="265" t="s">
        <v>67</v>
      </c>
      <c r="C236" s="94" t="s">
        <v>244</v>
      </c>
      <c r="D236" s="121">
        <v>420.8</v>
      </c>
      <c r="E236" s="95">
        <v>492</v>
      </c>
      <c r="F236" s="95">
        <v>1.17</v>
      </c>
      <c r="G236" s="95">
        <v>24</v>
      </c>
      <c r="H236" s="95">
        <v>0</v>
      </c>
      <c r="I236" s="95">
        <v>6</v>
      </c>
      <c r="J236" s="95">
        <v>14</v>
      </c>
      <c r="K236" s="95">
        <v>4</v>
      </c>
      <c r="L236" s="112">
        <v>0</v>
      </c>
    </row>
    <row r="237" spans="1:12" ht="16.5" x14ac:dyDescent="0.25">
      <c r="A237" s="193"/>
      <c r="B237" s="223"/>
      <c r="C237" s="94" t="s">
        <v>245</v>
      </c>
      <c r="D237" s="121">
        <v>40</v>
      </c>
      <c r="E237" s="95">
        <v>0</v>
      </c>
      <c r="F237" s="95">
        <v>0</v>
      </c>
      <c r="G237" s="95">
        <v>0</v>
      </c>
      <c r="H237" s="95">
        <v>0</v>
      </c>
      <c r="I237" s="95">
        <v>0</v>
      </c>
      <c r="J237" s="95">
        <v>0</v>
      </c>
      <c r="K237" s="95">
        <v>0</v>
      </c>
      <c r="L237" s="95">
        <v>0</v>
      </c>
    </row>
    <row r="238" spans="1:12" ht="16.5" x14ac:dyDescent="0.25">
      <c r="A238" s="193"/>
      <c r="B238" s="223"/>
      <c r="C238" s="94" t="s">
        <v>246</v>
      </c>
      <c r="D238" s="121">
        <v>8</v>
      </c>
      <c r="E238" s="95">
        <v>0</v>
      </c>
      <c r="F238" s="95">
        <v>0</v>
      </c>
      <c r="G238" s="95">
        <v>0</v>
      </c>
      <c r="H238" s="95">
        <v>0</v>
      </c>
      <c r="I238" s="95">
        <v>0</v>
      </c>
      <c r="J238" s="95">
        <v>0</v>
      </c>
      <c r="K238" s="95">
        <v>0</v>
      </c>
      <c r="L238" s="95">
        <v>0</v>
      </c>
    </row>
    <row r="239" spans="1:12" ht="16.5" x14ac:dyDescent="0.25">
      <c r="A239" s="194"/>
      <c r="B239" s="224"/>
      <c r="C239" s="94" t="s">
        <v>247</v>
      </c>
      <c r="D239" s="95">
        <f>SUM(D236:D238)</f>
        <v>468.8</v>
      </c>
      <c r="E239" s="95">
        <f t="shared" ref="E239" si="69">SUM(E236:E238)</f>
        <v>492</v>
      </c>
      <c r="F239" s="95"/>
      <c r="G239" s="95">
        <f>SUM(G236:G238)</f>
        <v>24</v>
      </c>
      <c r="H239" s="95">
        <f t="shared" ref="H239:L239" si="70">SUM(H236:H238)</f>
        <v>0</v>
      </c>
      <c r="I239" s="95">
        <f t="shared" si="70"/>
        <v>6</v>
      </c>
      <c r="J239" s="95">
        <f t="shared" si="70"/>
        <v>14</v>
      </c>
      <c r="K239" s="95">
        <f t="shared" si="70"/>
        <v>4</v>
      </c>
      <c r="L239" s="95">
        <f t="shared" si="70"/>
        <v>0</v>
      </c>
    </row>
    <row r="240" spans="1:12" ht="16.5" x14ac:dyDescent="0.25">
      <c r="A240" s="192" t="s">
        <v>282</v>
      </c>
      <c r="B240" s="226" t="s">
        <v>180</v>
      </c>
      <c r="C240" s="94" t="s">
        <v>244</v>
      </c>
      <c r="D240" s="99">
        <v>435.8</v>
      </c>
      <c r="E240" s="96">
        <v>1007</v>
      </c>
      <c r="F240" s="96">
        <v>2.31</v>
      </c>
      <c r="G240" s="96">
        <v>70</v>
      </c>
      <c r="H240" s="96">
        <v>0</v>
      </c>
      <c r="I240" s="96">
        <v>17</v>
      </c>
      <c r="J240" s="96">
        <v>39</v>
      </c>
      <c r="K240" s="96">
        <v>14</v>
      </c>
      <c r="L240" s="112">
        <v>0</v>
      </c>
    </row>
    <row r="241" spans="1:12" ht="16.5" x14ac:dyDescent="0.25">
      <c r="A241" s="203"/>
      <c r="B241" s="212"/>
      <c r="C241" s="94" t="s">
        <v>245</v>
      </c>
      <c r="D241" s="99">
        <v>50.5</v>
      </c>
      <c r="E241" s="96">
        <v>0</v>
      </c>
      <c r="F241" s="96">
        <v>0</v>
      </c>
      <c r="G241" s="96">
        <v>0</v>
      </c>
      <c r="H241" s="96">
        <v>0</v>
      </c>
      <c r="I241" s="96">
        <v>0</v>
      </c>
      <c r="J241" s="96">
        <v>0</v>
      </c>
      <c r="K241" s="96">
        <v>0</v>
      </c>
      <c r="L241" s="96">
        <v>0</v>
      </c>
    </row>
    <row r="242" spans="1:12" ht="16.5" x14ac:dyDescent="0.25">
      <c r="A242" s="203"/>
      <c r="B242" s="212"/>
      <c r="C242" s="94" t="s">
        <v>246</v>
      </c>
      <c r="D242" s="99">
        <v>51.8</v>
      </c>
      <c r="E242" s="96">
        <v>0</v>
      </c>
      <c r="F242" s="96">
        <v>0</v>
      </c>
      <c r="G242" s="96">
        <v>0</v>
      </c>
      <c r="H242" s="96">
        <v>0</v>
      </c>
      <c r="I242" s="96">
        <v>0</v>
      </c>
      <c r="J242" s="96">
        <v>0</v>
      </c>
      <c r="K242" s="96">
        <v>0</v>
      </c>
      <c r="L242" s="96">
        <v>0</v>
      </c>
    </row>
    <row r="243" spans="1:12" ht="16.5" x14ac:dyDescent="0.25">
      <c r="A243" s="204"/>
      <c r="B243" s="213"/>
      <c r="C243" s="94" t="s">
        <v>247</v>
      </c>
      <c r="D243" s="99">
        <f>SUM(D240:D242)</f>
        <v>538.1</v>
      </c>
      <c r="E243" s="96">
        <f t="shared" ref="E243:L243" si="71">SUM(E240:E242)</f>
        <v>1007</v>
      </c>
      <c r="F243" s="96"/>
      <c r="G243" s="96">
        <f t="shared" si="71"/>
        <v>70</v>
      </c>
      <c r="H243" s="96">
        <f t="shared" si="71"/>
        <v>0</v>
      </c>
      <c r="I243" s="96">
        <f t="shared" si="71"/>
        <v>17</v>
      </c>
      <c r="J243" s="96">
        <f t="shared" si="71"/>
        <v>39</v>
      </c>
      <c r="K243" s="96">
        <f t="shared" si="71"/>
        <v>14</v>
      </c>
      <c r="L243" s="96">
        <f t="shared" si="71"/>
        <v>0</v>
      </c>
    </row>
    <row r="244" spans="1:12" ht="16.5" x14ac:dyDescent="0.25">
      <c r="A244" s="192" t="s">
        <v>283</v>
      </c>
      <c r="B244" s="237" t="s">
        <v>57</v>
      </c>
      <c r="C244" s="94" t="s">
        <v>244</v>
      </c>
      <c r="D244" s="99">
        <v>10.07</v>
      </c>
      <c r="E244" s="96">
        <v>109</v>
      </c>
      <c r="F244" s="96">
        <v>10.66</v>
      </c>
      <c r="G244" s="96">
        <v>16</v>
      </c>
      <c r="H244" s="96">
        <v>0</v>
      </c>
      <c r="I244" s="96">
        <v>4</v>
      </c>
      <c r="J244" s="96">
        <v>9</v>
      </c>
      <c r="K244" s="96">
        <v>3</v>
      </c>
      <c r="L244" s="112">
        <v>0</v>
      </c>
    </row>
    <row r="245" spans="1:12" ht="16.5" x14ac:dyDescent="0.25">
      <c r="A245" s="203"/>
      <c r="B245" s="238"/>
      <c r="C245" s="94" t="s">
        <v>245</v>
      </c>
      <c r="D245" s="99">
        <v>0</v>
      </c>
      <c r="E245" s="96">
        <v>0</v>
      </c>
      <c r="F245" s="96">
        <v>0</v>
      </c>
      <c r="G245" s="96">
        <v>0</v>
      </c>
      <c r="H245" s="96">
        <v>0</v>
      </c>
      <c r="I245" s="96">
        <v>0</v>
      </c>
      <c r="J245" s="96">
        <v>0</v>
      </c>
      <c r="K245" s="96">
        <v>0</v>
      </c>
      <c r="L245" s="96">
        <v>0</v>
      </c>
    </row>
    <row r="246" spans="1:12" ht="16.5" x14ac:dyDescent="0.25">
      <c r="A246" s="203"/>
      <c r="B246" s="238"/>
      <c r="C246" s="94" t="s">
        <v>246</v>
      </c>
      <c r="D246" s="99">
        <v>0</v>
      </c>
      <c r="E246" s="96">
        <v>0</v>
      </c>
      <c r="F246" s="96">
        <v>0</v>
      </c>
      <c r="G246" s="96">
        <v>0</v>
      </c>
      <c r="H246" s="96">
        <v>0</v>
      </c>
      <c r="I246" s="96">
        <v>0</v>
      </c>
      <c r="J246" s="96">
        <v>0</v>
      </c>
      <c r="K246" s="96">
        <v>0</v>
      </c>
      <c r="L246" s="96">
        <v>0</v>
      </c>
    </row>
    <row r="247" spans="1:12" ht="16.5" x14ac:dyDescent="0.25">
      <c r="A247" s="204"/>
      <c r="B247" s="239"/>
      <c r="C247" s="94" t="s">
        <v>247</v>
      </c>
      <c r="D247" s="99">
        <f>SUM(D244:D246)</f>
        <v>10.07</v>
      </c>
      <c r="E247" s="126">
        <f t="shared" ref="E247:L247" si="72">SUM(E244:E246)</f>
        <v>109</v>
      </c>
      <c r="F247" s="126"/>
      <c r="G247" s="126">
        <f t="shared" si="72"/>
        <v>16</v>
      </c>
      <c r="H247" s="126">
        <f t="shared" si="72"/>
        <v>0</v>
      </c>
      <c r="I247" s="126">
        <f t="shared" si="72"/>
        <v>4</v>
      </c>
      <c r="J247" s="126">
        <f t="shared" si="72"/>
        <v>9</v>
      </c>
      <c r="K247" s="126">
        <f t="shared" si="72"/>
        <v>3</v>
      </c>
      <c r="L247" s="126">
        <f t="shared" si="72"/>
        <v>0</v>
      </c>
    </row>
    <row r="248" spans="1:12" ht="16.5" x14ac:dyDescent="0.25">
      <c r="A248" s="192" t="s">
        <v>284</v>
      </c>
      <c r="B248" s="221" t="s">
        <v>230</v>
      </c>
      <c r="C248" s="94" t="s">
        <v>244</v>
      </c>
      <c r="D248" s="99">
        <v>62.8</v>
      </c>
      <c r="E248" s="96">
        <v>180</v>
      </c>
      <c r="F248" s="96">
        <v>2.87</v>
      </c>
      <c r="G248" s="96">
        <v>12</v>
      </c>
      <c r="H248" s="96">
        <v>0</v>
      </c>
      <c r="I248" s="96">
        <v>3</v>
      </c>
      <c r="J248" s="96">
        <v>7</v>
      </c>
      <c r="K248" s="96">
        <v>2</v>
      </c>
      <c r="L248" s="112">
        <v>0</v>
      </c>
    </row>
    <row r="249" spans="1:12" ht="16.5" x14ac:dyDescent="0.25">
      <c r="A249" s="203"/>
      <c r="B249" s="234"/>
      <c r="C249" s="94" t="s">
        <v>245</v>
      </c>
      <c r="D249" s="99">
        <v>12</v>
      </c>
      <c r="E249" s="96">
        <v>0</v>
      </c>
      <c r="F249" s="96">
        <v>0</v>
      </c>
      <c r="G249" s="96">
        <v>0</v>
      </c>
      <c r="H249" s="96">
        <v>0</v>
      </c>
      <c r="I249" s="96">
        <v>0</v>
      </c>
      <c r="J249" s="96">
        <v>0</v>
      </c>
      <c r="K249" s="96">
        <v>0</v>
      </c>
      <c r="L249" s="96">
        <v>0</v>
      </c>
    </row>
    <row r="250" spans="1:12" ht="16.5" x14ac:dyDescent="0.25">
      <c r="A250" s="203"/>
      <c r="B250" s="234"/>
      <c r="C250" s="94" t="s">
        <v>246</v>
      </c>
      <c r="D250" s="99">
        <v>8</v>
      </c>
      <c r="E250" s="96">
        <v>0</v>
      </c>
      <c r="F250" s="96">
        <v>0</v>
      </c>
      <c r="G250" s="96">
        <v>0</v>
      </c>
      <c r="H250" s="96">
        <v>0</v>
      </c>
      <c r="I250" s="96">
        <v>0</v>
      </c>
      <c r="J250" s="96">
        <v>0</v>
      </c>
      <c r="K250" s="96">
        <v>0</v>
      </c>
      <c r="L250" s="96">
        <v>0</v>
      </c>
    </row>
    <row r="251" spans="1:12" ht="16.5" x14ac:dyDescent="0.25">
      <c r="A251" s="204"/>
      <c r="B251" s="235"/>
      <c r="C251" s="94" t="s">
        <v>247</v>
      </c>
      <c r="D251" s="99">
        <f>SUM(D248:D250)</f>
        <v>82.8</v>
      </c>
      <c r="E251" s="96">
        <f t="shared" ref="E251:L251" si="73">SUM(E248:E250)</f>
        <v>180</v>
      </c>
      <c r="F251" s="96"/>
      <c r="G251" s="96">
        <f>SUM(G248:G250)</f>
        <v>12</v>
      </c>
      <c r="H251" s="96">
        <f t="shared" si="73"/>
        <v>0</v>
      </c>
      <c r="I251" s="96">
        <f t="shared" si="73"/>
        <v>3</v>
      </c>
      <c r="J251" s="96">
        <f t="shared" si="73"/>
        <v>7</v>
      </c>
      <c r="K251" s="96">
        <f t="shared" si="73"/>
        <v>2</v>
      </c>
      <c r="L251" s="96">
        <f t="shared" si="73"/>
        <v>0</v>
      </c>
    </row>
    <row r="252" spans="1:12" ht="16.5" x14ac:dyDescent="0.25">
      <c r="A252" s="202" t="s">
        <v>333</v>
      </c>
      <c r="B252" s="221" t="s">
        <v>255</v>
      </c>
      <c r="C252" s="94" t="s">
        <v>244</v>
      </c>
      <c r="D252" s="99">
        <v>105</v>
      </c>
      <c r="E252" s="96">
        <v>328</v>
      </c>
      <c r="F252" s="96">
        <v>3.12</v>
      </c>
      <c r="G252" s="96">
        <v>22</v>
      </c>
      <c r="H252" s="96">
        <v>0</v>
      </c>
      <c r="I252" s="96">
        <v>5</v>
      </c>
      <c r="J252" s="96">
        <v>13</v>
      </c>
      <c r="K252" s="96">
        <v>4</v>
      </c>
      <c r="L252" s="100">
        <v>0</v>
      </c>
    </row>
    <row r="253" spans="1:12" ht="16.5" x14ac:dyDescent="0.25">
      <c r="A253" s="203"/>
      <c r="B253" s="208"/>
      <c r="C253" s="94" t="s">
        <v>245</v>
      </c>
      <c r="D253" s="99">
        <v>165</v>
      </c>
      <c r="E253" s="96">
        <v>35</v>
      </c>
      <c r="F253" s="96">
        <v>0.21</v>
      </c>
      <c r="G253" s="96">
        <v>1</v>
      </c>
      <c r="H253" s="96">
        <v>0</v>
      </c>
      <c r="I253" s="96">
        <v>0</v>
      </c>
      <c r="J253" s="96">
        <v>1</v>
      </c>
      <c r="K253" s="96">
        <v>0</v>
      </c>
      <c r="L253" s="100">
        <v>0</v>
      </c>
    </row>
    <row r="254" spans="1:12" ht="16.5" x14ac:dyDescent="0.25">
      <c r="A254" s="203"/>
      <c r="B254" s="208"/>
      <c r="C254" s="94" t="s">
        <v>246</v>
      </c>
      <c r="D254" s="99">
        <v>5</v>
      </c>
      <c r="E254" s="96">
        <v>0</v>
      </c>
      <c r="F254" s="96">
        <v>0</v>
      </c>
      <c r="G254" s="96">
        <v>0</v>
      </c>
      <c r="H254" s="96">
        <v>0</v>
      </c>
      <c r="I254" s="96">
        <v>0</v>
      </c>
      <c r="J254" s="96">
        <v>0</v>
      </c>
      <c r="K254" s="96">
        <v>0</v>
      </c>
      <c r="L254" s="96">
        <v>0</v>
      </c>
    </row>
    <row r="255" spans="1:12" ht="16.5" x14ac:dyDescent="0.25">
      <c r="A255" s="204"/>
      <c r="B255" s="184"/>
      <c r="C255" s="94" t="s">
        <v>247</v>
      </c>
      <c r="D255" s="99">
        <f>SUM(D252:D254)</f>
        <v>275</v>
      </c>
      <c r="E255" s="96">
        <f t="shared" ref="E255:L255" si="74">SUM(E252:E254)</f>
        <v>363</v>
      </c>
      <c r="F255" s="96"/>
      <c r="G255" s="96">
        <f t="shared" si="74"/>
        <v>23</v>
      </c>
      <c r="H255" s="96">
        <f t="shared" si="74"/>
        <v>0</v>
      </c>
      <c r="I255" s="96">
        <f t="shared" si="74"/>
        <v>5</v>
      </c>
      <c r="J255" s="96">
        <f t="shared" si="74"/>
        <v>14</v>
      </c>
      <c r="K255" s="96">
        <f t="shared" si="74"/>
        <v>4</v>
      </c>
      <c r="L255" s="96">
        <f t="shared" si="74"/>
        <v>0</v>
      </c>
    </row>
    <row r="256" spans="1:12" ht="16.5" x14ac:dyDescent="0.25">
      <c r="A256" s="192" t="s">
        <v>285</v>
      </c>
      <c r="B256" s="221" t="s">
        <v>318</v>
      </c>
      <c r="C256" s="94" t="s">
        <v>244</v>
      </c>
      <c r="D256" s="99">
        <v>2431</v>
      </c>
      <c r="E256" s="96">
        <v>924</v>
      </c>
      <c r="F256" s="96">
        <v>0.38</v>
      </c>
      <c r="G256" s="96">
        <v>27</v>
      </c>
      <c r="H256" s="96">
        <v>0</v>
      </c>
      <c r="I256" s="96">
        <v>6</v>
      </c>
      <c r="J256" s="96">
        <v>16</v>
      </c>
      <c r="K256" s="96">
        <v>5</v>
      </c>
      <c r="L256" s="112">
        <v>0</v>
      </c>
    </row>
    <row r="257" spans="1:12" ht="16.5" x14ac:dyDescent="0.25">
      <c r="A257" s="203"/>
      <c r="B257" s="208"/>
      <c r="C257" s="94" t="s">
        <v>245</v>
      </c>
      <c r="D257" s="99">
        <v>3.1</v>
      </c>
      <c r="E257" s="96">
        <v>0</v>
      </c>
      <c r="F257" s="96">
        <v>0</v>
      </c>
      <c r="G257" s="96">
        <v>0</v>
      </c>
      <c r="H257" s="96">
        <v>0</v>
      </c>
      <c r="I257" s="96">
        <v>0</v>
      </c>
      <c r="J257" s="96">
        <v>0</v>
      </c>
      <c r="K257" s="96">
        <v>0</v>
      </c>
      <c r="L257" s="96">
        <v>0</v>
      </c>
    </row>
    <row r="258" spans="1:12" ht="16.5" x14ac:dyDescent="0.25">
      <c r="A258" s="203"/>
      <c r="B258" s="208"/>
      <c r="C258" s="94" t="s">
        <v>246</v>
      </c>
      <c r="D258" s="99">
        <v>20.399999999999999</v>
      </c>
      <c r="E258" s="96">
        <v>0</v>
      </c>
      <c r="F258" s="96">
        <v>0</v>
      </c>
      <c r="G258" s="96">
        <v>0</v>
      </c>
      <c r="H258" s="96">
        <v>0</v>
      </c>
      <c r="I258" s="96">
        <v>0</v>
      </c>
      <c r="J258" s="96">
        <v>0</v>
      </c>
      <c r="K258" s="96">
        <v>0</v>
      </c>
      <c r="L258" s="96">
        <v>0</v>
      </c>
    </row>
    <row r="259" spans="1:12" ht="16.5" x14ac:dyDescent="0.25">
      <c r="A259" s="204"/>
      <c r="B259" s="184"/>
      <c r="C259" s="94" t="s">
        <v>247</v>
      </c>
      <c r="D259" s="99">
        <f>SUM(D256:D258)</f>
        <v>2454.5</v>
      </c>
      <c r="E259" s="96">
        <f t="shared" ref="E259:L259" si="75">SUM(E256:E258)</f>
        <v>924</v>
      </c>
      <c r="F259" s="96">
        <f t="shared" si="75"/>
        <v>0.38</v>
      </c>
      <c r="G259" s="96">
        <f t="shared" si="75"/>
        <v>27</v>
      </c>
      <c r="H259" s="96">
        <f t="shared" si="75"/>
        <v>0</v>
      </c>
      <c r="I259" s="96">
        <f t="shared" si="75"/>
        <v>6</v>
      </c>
      <c r="J259" s="96">
        <f t="shared" si="75"/>
        <v>16</v>
      </c>
      <c r="K259" s="96">
        <f t="shared" si="75"/>
        <v>5</v>
      </c>
      <c r="L259" s="96">
        <f t="shared" si="75"/>
        <v>0</v>
      </c>
    </row>
    <row r="260" spans="1:12" ht="16.5" x14ac:dyDescent="0.25">
      <c r="A260" s="192" t="s">
        <v>286</v>
      </c>
      <c r="B260" s="221" t="s">
        <v>254</v>
      </c>
      <c r="C260" s="94" t="s">
        <v>244</v>
      </c>
      <c r="D260" s="99">
        <v>1257.5999999999999</v>
      </c>
      <c r="E260" s="96">
        <v>1182</v>
      </c>
      <c r="F260" s="96">
        <v>0.94</v>
      </c>
      <c r="G260" s="96">
        <v>35</v>
      </c>
      <c r="H260" s="96">
        <v>0</v>
      </c>
      <c r="I260" s="96">
        <v>8</v>
      </c>
      <c r="J260" s="96">
        <v>20</v>
      </c>
      <c r="K260" s="96">
        <v>7</v>
      </c>
      <c r="L260" s="112">
        <v>0</v>
      </c>
    </row>
    <row r="261" spans="1:12" ht="16.5" x14ac:dyDescent="0.25">
      <c r="A261" s="203"/>
      <c r="B261" s="208"/>
      <c r="C261" s="94" t="s">
        <v>245</v>
      </c>
      <c r="D261" s="99">
        <v>1302</v>
      </c>
      <c r="E261" s="96">
        <v>10260</v>
      </c>
      <c r="F261" s="96">
        <v>7.88</v>
      </c>
      <c r="G261" s="96">
        <v>307</v>
      </c>
      <c r="H261" s="96">
        <v>0</v>
      </c>
      <c r="I261" s="96">
        <v>76</v>
      </c>
      <c r="J261" s="96">
        <v>170</v>
      </c>
      <c r="K261" s="96">
        <v>61</v>
      </c>
      <c r="L261" s="112">
        <v>0</v>
      </c>
    </row>
    <row r="262" spans="1:12" ht="16.5" x14ac:dyDescent="0.25">
      <c r="A262" s="203"/>
      <c r="B262" s="208"/>
      <c r="C262" s="94" t="s">
        <v>246</v>
      </c>
      <c r="D262" s="99">
        <v>41.4</v>
      </c>
      <c r="E262" s="96">
        <v>99</v>
      </c>
      <c r="F262" s="96">
        <v>2.4</v>
      </c>
      <c r="G262" s="96">
        <v>2</v>
      </c>
      <c r="H262" s="96">
        <v>0</v>
      </c>
      <c r="I262" s="96">
        <v>0</v>
      </c>
      <c r="J262" s="96">
        <v>2</v>
      </c>
      <c r="K262" s="96">
        <v>0</v>
      </c>
      <c r="L262" s="96">
        <v>0</v>
      </c>
    </row>
    <row r="263" spans="1:12" ht="16.5" x14ac:dyDescent="0.25">
      <c r="A263" s="204"/>
      <c r="B263" s="184"/>
      <c r="C263" s="94" t="s">
        <v>247</v>
      </c>
      <c r="D263" s="99">
        <f>SUM(D260:D262)</f>
        <v>2601</v>
      </c>
      <c r="E263" s="96">
        <f t="shared" ref="E263:L263" si="76">SUM(E260:E262)</f>
        <v>11541</v>
      </c>
      <c r="F263" s="96"/>
      <c r="G263" s="96">
        <f t="shared" si="76"/>
        <v>344</v>
      </c>
      <c r="H263" s="96">
        <f t="shared" si="76"/>
        <v>0</v>
      </c>
      <c r="I263" s="96">
        <f t="shared" si="76"/>
        <v>84</v>
      </c>
      <c r="J263" s="96">
        <f t="shared" si="76"/>
        <v>192</v>
      </c>
      <c r="K263" s="96">
        <f t="shared" si="76"/>
        <v>68</v>
      </c>
      <c r="L263" s="96">
        <f t="shared" si="76"/>
        <v>0</v>
      </c>
    </row>
    <row r="264" spans="1:12" ht="18" customHeight="1" x14ac:dyDescent="0.25">
      <c r="A264" s="192" t="s">
        <v>287</v>
      </c>
      <c r="B264" s="222" t="s">
        <v>70</v>
      </c>
      <c r="C264" s="94" t="s">
        <v>244</v>
      </c>
      <c r="D264" s="99">
        <v>914</v>
      </c>
      <c r="E264" s="95">
        <v>612</v>
      </c>
      <c r="F264" s="95">
        <v>0.67</v>
      </c>
      <c r="G264" s="95">
        <v>18</v>
      </c>
      <c r="H264" s="95">
        <v>0</v>
      </c>
      <c r="I264" s="95">
        <v>4</v>
      </c>
      <c r="J264" s="95">
        <v>11</v>
      </c>
      <c r="K264" s="95">
        <v>3</v>
      </c>
      <c r="L264" s="95">
        <v>0</v>
      </c>
    </row>
    <row r="265" spans="1:12" ht="16.5" x14ac:dyDescent="0.25">
      <c r="A265" s="193"/>
      <c r="B265" s="223"/>
      <c r="C265" s="94" t="s">
        <v>245</v>
      </c>
      <c r="D265" s="99">
        <v>158</v>
      </c>
      <c r="E265" s="95">
        <v>252</v>
      </c>
      <c r="F265" s="95">
        <v>3.43</v>
      </c>
      <c r="G265" s="95">
        <v>17</v>
      </c>
      <c r="H265" s="95">
        <v>0</v>
      </c>
      <c r="I265" s="95">
        <v>4</v>
      </c>
      <c r="J265" s="95">
        <v>10</v>
      </c>
      <c r="K265" s="95">
        <v>3</v>
      </c>
      <c r="L265" s="95">
        <v>0</v>
      </c>
    </row>
    <row r="266" spans="1:12" ht="16.5" x14ac:dyDescent="0.25">
      <c r="A266" s="193"/>
      <c r="B266" s="223"/>
      <c r="C266" s="94" t="s">
        <v>246</v>
      </c>
      <c r="D266" s="99">
        <v>35</v>
      </c>
      <c r="E266" s="95">
        <v>0</v>
      </c>
      <c r="F266" s="95">
        <v>0</v>
      </c>
      <c r="G266" s="95">
        <v>0</v>
      </c>
      <c r="H266" s="95">
        <v>0</v>
      </c>
      <c r="I266" s="95">
        <v>0</v>
      </c>
      <c r="J266" s="95">
        <v>0</v>
      </c>
      <c r="K266" s="95">
        <v>0</v>
      </c>
      <c r="L266" s="95">
        <v>0</v>
      </c>
    </row>
    <row r="267" spans="1:12" ht="16.5" x14ac:dyDescent="0.25">
      <c r="A267" s="194"/>
      <c r="B267" s="224"/>
      <c r="C267" s="94" t="s">
        <v>247</v>
      </c>
      <c r="D267" s="95">
        <f>SUM(D264:D266)</f>
        <v>1107</v>
      </c>
      <c r="E267" s="95">
        <f t="shared" ref="E267:L267" si="77">SUM(E264:E266)</f>
        <v>864</v>
      </c>
      <c r="F267" s="95"/>
      <c r="G267" s="95">
        <f t="shared" si="77"/>
        <v>35</v>
      </c>
      <c r="H267" s="95">
        <f t="shared" si="77"/>
        <v>0</v>
      </c>
      <c r="I267" s="95">
        <f t="shared" si="77"/>
        <v>8</v>
      </c>
      <c r="J267" s="95">
        <f t="shared" si="77"/>
        <v>21</v>
      </c>
      <c r="K267" s="95">
        <f t="shared" si="77"/>
        <v>6</v>
      </c>
      <c r="L267" s="95">
        <f t="shared" si="77"/>
        <v>0</v>
      </c>
    </row>
    <row r="268" spans="1:12" ht="16.5" x14ac:dyDescent="0.25">
      <c r="A268" s="192" t="s">
        <v>288</v>
      </c>
      <c r="B268" s="226" t="s">
        <v>231</v>
      </c>
      <c r="C268" s="94" t="s">
        <v>244</v>
      </c>
      <c r="D268" s="99">
        <v>23.33</v>
      </c>
      <c r="E268" s="96">
        <v>47</v>
      </c>
      <c r="F268" s="99">
        <v>2.61</v>
      </c>
      <c r="G268" s="96">
        <v>3</v>
      </c>
      <c r="H268" s="96">
        <v>0</v>
      </c>
      <c r="I268" s="96">
        <v>0</v>
      </c>
      <c r="J268" s="96">
        <v>3</v>
      </c>
      <c r="K268" s="96">
        <v>0</v>
      </c>
      <c r="L268" s="112">
        <v>0</v>
      </c>
    </row>
    <row r="269" spans="1:12" ht="16.5" x14ac:dyDescent="0.25">
      <c r="A269" s="203"/>
      <c r="B269" s="212"/>
      <c r="C269" s="94" t="s">
        <v>245</v>
      </c>
      <c r="D269" s="99">
        <v>0</v>
      </c>
      <c r="E269" s="96">
        <v>0</v>
      </c>
      <c r="F269" s="96">
        <v>0</v>
      </c>
      <c r="G269" s="96">
        <v>0</v>
      </c>
      <c r="H269" s="96">
        <v>0</v>
      </c>
      <c r="I269" s="96">
        <v>0</v>
      </c>
      <c r="J269" s="96">
        <v>0</v>
      </c>
      <c r="K269" s="96">
        <v>0</v>
      </c>
      <c r="L269" s="96">
        <v>0</v>
      </c>
    </row>
    <row r="270" spans="1:12" ht="16.5" x14ac:dyDescent="0.25">
      <c r="A270" s="203"/>
      <c r="B270" s="212"/>
      <c r="C270" s="94" t="s">
        <v>246</v>
      </c>
      <c r="D270" s="99">
        <v>0</v>
      </c>
      <c r="E270" s="96">
        <v>0</v>
      </c>
      <c r="F270" s="96">
        <v>0</v>
      </c>
      <c r="G270" s="96">
        <v>0</v>
      </c>
      <c r="H270" s="96">
        <v>0</v>
      </c>
      <c r="I270" s="96">
        <v>0</v>
      </c>
      <c r="J270" s="96">
        <v>0</v>
      </c>
      <c r="K270" s="96">
        <v>0</v>
      </c>
      <c r="L270" s="96">
        <v>0</v>
      </c>
    </row>
    <row r="271" spans="1:12" ht="16.5" x14ac:dyDescent="0.25">
      <c r="A271" s="204"/>
      <c r="B271" s="213"/>
      <c r="C271" s="94" t="s">
        <v>247</v>
      </c>
      <c r="D271" s="99">
        <f>SUM(D268:D270)</f>
        <v>23.33</v>
      </c>
      <c r="E271" s="96">
        <f t="shared" ref="E271" si="78">SUM(E268:E270)</f>
        <v>47</v>
      </c>
      <c r="F271" s="96"/>
      <c r="G271" s="96">
        <f t="shared" ref="G271:L271" si="79">SUM(G268:G270)</f>
        <v>3</v>
      </c>
      <c r="H271" s="96">
        <f t="shared" si="79"/>
        <v>0</v>
      </c>
      <c r="I271" s="96">
        <f t="shared" si="79"/>
        <v>0</v>
      </c>
      <c r="J271" s="96">
        <f t="shared" si="79"/>
        <v>3</v>
      </c>
      <c r="K271" s="96">
        <f t="shared" si="79"/>
        <v>0</v>
      </c>
      <c r="L271" s="96">
        <f t="shared" si="79"/>
        <v>0</v>
      </c>
    </row>
    <row r="272" spans="1:12" ht="32.25" customHeight="1" x14ac:dyDescent="0.25">
      <c r="A272" s="192" t="s">
        <v>36</v>
      </c>
      <c r="B272" s="200" t="s">
        <v>37</v>
      </c>
      <c r="C272" s="182" t="s">
        <v>248</v>
      </c>
      <c r="D272" s="176" t="s">
        <v>38</v>
      </c>
      <c r="E272" s="176" t="s">
        <v>10</v>
      </c>
      <c r="F272" s="176" t="s">
        <v>339</v>
      </c>
      <c r="G272" s="185" t="s">
        <v>12</v>
      </c>
      <c r="H272" s="185"/>
      <c r="I272" s="185"/>
      <c r="J272" s="185"/>
      <c r="K272" s="185"/>
      <c r="L272" s="186"/>
    </row>
    <row r="273" spans="1:12" ht="24.75" customHeight="1" x14ac:dyDescent="0.25">
      <c r="A273" s="198"/>
      <c r="B273" s="201"/>
      <c r="C273" s="183"/>
      <c r="D273" s="219"/>
      <c r="E273" s="177"/>
      <c r="F273" s="177"/>
      <c r="G273" s="187" t="s">
        <v>340</v>
      </c>
      <c r="H273" s="190" t="s">
        <v>43</v>
      </c>
      <c r="I273" s="185"/>
      <c r="J273" s="185"/>
      <c r="K273" s="185"/>
      <c r="L273" s="186"/>
    </row>
    <row r="274" spans="1:12" ht="52.5" customHeight="1" x14ac:dyDescent="0.25">
      <c r="A274" s="198"/>
      <c r="B274" s="201"/>
      <c r="C274" s="183"/>
      <c r="D274" s="219"/>
      <c r="E274" s="177"/>
      <c r="F274" s="177"/>
      <c r="G274" s="188"/>
      <c r="H274" s="191" t="s">
        <v>16</v>
      </c>
      <c r="I274" s="191"/>
      <c r="J274" s="191"/>
      <c r="K274" s="95" t="s">
        <v>17</v>
      </c>
      <c r="L274" s="176" t="s">
        <v>323</v>
      </c>
    </row>
    <row r="275" spans="1:12" ht="66" customHeight="1" x14ac:dyDescent="0.25">
      <c r="A275" s="199"/>
      <c r="B275" s="201"/>
      <c r="C275" s="218"/>
      <c r="D275" s="220"/>
      <c r="E275" s="178"/>
      <c r="F275" s="178"/>
      <c r="G275" s="189"/>
      <c r="H275" s="95" t="s">
        <v>44</v>
      </c>
      <c r="I275" s="95" t="s">
        <v>45</v>
      </c>
      <c r="J275" s="95" t="s">
        <v>22</v>
      </c>
      <c r="K275" s="96"/>
      <c r="L275" s="197"/>
    </row>
    <row r="276" spans="1:12" ht="16.5" x14ac:dyDescent="0.25">
      <c r="A276" s="192" t="s">
        <v>309</v>
      </c>
      <c r="B276" s="221" t="s">
        <v>232</v>
      </c>
      <c r="C276" s="94" t="s">
        <v>244</v>
      </c>
      <c r="D276" s="99">
        <v>48</v>
      </c>
      <c r="E276" s="96">
        <v>181</v>
      </c>
      <c r="F276" s="96">
        <v>3.77</v>
      </c>
      <c r="G276" s="96">
        <v>12</v>
      </c>
      <c r="H276" s="96">
        <v>0</v>
      </c>
      <c r="I276" s="96">
        <v>3</v>
      </c>
      <c r="J276" s="96">
        <v>7</v>
      </c>
      <c r="K276" s="96">
        <v>2</v>
      </c>
      <c r="L276" s="96">
        <v>0</v>
      </c>
    </row>
    <row r="277" spans="1:12" ht="16.5" x14ac:dyDescent="0.25">
      <c r="A277" s="203"/>
      <c r="B277" s="234"/>
      <c r="C277" s="94" t="s">
        <v>245</v>
      </c>
      <c r="D277" s="99">
        <v>0</v>
      </c>
      <c r="E277" s="96">
        <v>0</v>
      </c>
      <c r="F277" s="96">
        <v>0</v>
      </c>
      <c r="G277" s="96">
        <v>0</v>
      </c>
      <c r="H277" s="96">
        <v>0</v>
      </c>
      <c r="I277" s="96">
        <v>0</v>
      </c>
      <c r="J277" s="96">
        <v>0</v>
      </c>
      <c r="K277" s="96">
        <v>0</v>
      </c>
      <c r="L277" s="96">
        <v>0</v>
      </c>
    </row>
    <row r="278" spans="1:12" ht="16.5" x14ac:dyDescent="0.25">
      <c r="A278" s="203"/>
      <c r="B278" s="234"/>
      <c r="C278" s="94" t="s">
        <v>246</v>
      </c>
      <c r="D278" s="99">
        <v>0</v>
      </c>
      <c r="E278" s="96">
        <v>0</v>
      </c>
      <c r="F278" s="96">
        <v>0</v>
      </c>
      <c r="G278" s="96">
        <v>0</v>
      </c>
      <c r="H278" s="96">
        <v>0</v>
      </c>
      <c r="I278" s="96">
        <v>0</v>
      </c>
      <c r="J278" s="96">
        <v>0</v>
      </c>
      <c r="K278" s="96">
        <v>0</v>
      </c>
      <c r="L278" s="96">
        <v>0</v>
      </c>
    </row>
    <row r="279" spans="1:12" ht="16.5" x14ac:dyDescent="0.25">
      <c r="A279" s="204"/>
      <c r="B279" s="235"/>
      <c r="C279" s="94" t="s">
        <v>247</v>
      </c>
      <c r="D279" s="99">
        <f>SUM(D276:D278)</f>
        <v>48</v>
      </c>
      <c r="E279" s="96">
        <f t="shared" ref="E279:L279" si="80">SUM(E276:E278)</f>
        <v>181</v>
      </c>
      <c r="F279" s="96"/>
      <c r="G279" s="96">
        <f t="shared" si="80"/>
        <v>12</v>
      </c>
      <c r="H279" s="96">
        <f t="shared" si="80"/>
        <v>0</v>
      </c>
      <c r="I279" s="96">
        <f t="shared" si="80"/>
        <v>3</v>
      </c>
      <c r="J279" s="96">
        <f t="shared" si="80"/>
        <v>7</v>
      </c>
      <c r="K279" s="96">
        <f t="shared" si="80"/>
        <v>2</v>
      </c>
      <c r="L279" s="96">
        <f t="shared" si="80"/>
        <v>0</v>
      </c>
    </row>
    <row r="280" spans="1:12" ht="16.5" x14ac:dyDescent="0.25">
      <c r="A280" s="202" t="s">
        <v>289</v>
      </c>
      <c r="B280" s="221" t="s">
        <v>256</v>
      </c>
      <c r="C280" s="94" t="s">
        <v>244</v>
      </c>
      <c r="D280" s="99">
        <v>4.5</v>
      </c>
      <c r="E280" s="96">
        <v>0</v>
      </c>
      <c r="F280" s="96">
        <v>0</v>
      </c>
      <c r="G280" s="96">
        <v>0</v>
      </c>
      <c r="H280" s="96">
        <v>0</v>
      </c>
      <c r="I280" s="96">
        <v>0</v>
      </c>
      <c r="J280" s="96">
        <v>0</v>
      </c>
      <c r="K280" s="96">
        <v>0</v>
      </c>
      <c r="L280" s="96">
        <v>0</v>
      </c>
    </row>
    <row r="281" spans="1:12" ht="16.5" x14ac:dyDescent="0.25">
      <c r="A281" s="203"/>
      <c r="B281" s="208"/>
      <c r="C281" s="94" t="s">
        <v>245</v>
      </c>
      <c r="D281" s="99">
        <v>4.3</v>
      </c>
      <c r="E281" s="96">
        <v>0</v>
      </c>
      <c r="F281" s="96">
        <v>0</v>
      </c>
      <c r="G281" s="96">
        <v>0</v>
      </c>
      <c r="H281" s="96">
        <v>0</v>
      </c>
      <c r="I281" s="96">
        <v>0</v>
      </c>
      <c r="J281" s="96">
        <v>0</v>
      </c>
      <c r="K281" s="96">
        <v>0</v>
      </c>
      <c r="L281" s="96">
        <v>0</v>
      </c>
    </row>
    <row r="282" spans="1:12" ht="16.5" x14ac:dyDescent="0.25">
      <c r="A282" s="203"/>
      <c r="B282" s="208"/>
      <c r="C282" s="94" t="s">
        <v>246</v>
      </c>
      <c r="D282" s="99">
        <v>0</v>
      </c>
      <c r="E282" s="96">
        <v>0</v>
      </c>
      <c r="F282" s="96"/>
      <c r="G282" s="96">
        <v>0</v>
      </c>
      <c r="H282" s="96">
        <v>0</v>
      </c>
      <c r="I282" s="96">
        <v>0</v>
      </c>
      <c r="J282" s="96">
        <v>0</v>
      </c>
      <c r="K282" s="96">
        <v>0</v>
      </c>
      <c r="L282" s="96">
        <v>0</v>
      </c>
    </row>
    <row r="283" spans="1:12" ht="16.5" x14ac:dyDescent="0.25">
      <c r="A283" s="204"/>
      <c r="B283" s="184"/>
      <c r="C283" s="94" t="s">
        <v>247</v>
      </c>
      <c r="D283" s="99">
        <f>SUM(D280:D282)</f>
        <v>8.8000000000000007</v>
      </c>
      <c r="E283" s="96">
        <f t="shared" ref="E283:L283" si="81">SUM(E280:E282)</f>
        <v>0</v>
      </c>
      <c r="F283" s="96"/>
      <c r="G283" s="96">
        <f t="shared" si="81"/>
        <v>0</v>
      </c>
      <c r="H283" s="96">
        <f t="shared" si="81"/>
        <v>0</v>
      </c>
      <c r="I283" s="96">
        <f t="shared" si="81"/>
        <v>0</v>
      </c>
      <c r="J283" s="96">
        <f t="shared" si="81"/>
        <v>0</v>
      </c>
      <c r="K283" s="96">
        <f t="shared" si="81"/>
        <v>0</v>
      </c>
      <c r="L283" s="96">
        <f t="shared" si="81"/>
        <v>0</v>
      </c>
    </row>
    <row r="284" spans="1:12" ht="16.5" x14ac:dyDescent="0.25">
      <c r="A284" s="192" t="s">
        <v>290</v>
      </c>
      <c r="B284" s="222" t="s">
        <v>72</v>
      </c>
      <c r="C284" s="94" t="s">
        <v>244</v>
      </c>
      <c r="D284" s="99">
        <v>31.6</v>
      </c>
      <c r="E284" s="96">
        <v>239</v>
      </c>
      <c r="F284" s="96">
        <v>7.03</v>
      </c>
      <c r="G284" s="96">
        <v>23</v>
      </c>
      <c r="H284" s="96">
        <v>0</v>
      </c>
      <c r="I284" s="96">
        <v>5</v>
      </c>
      <c r="J284" s="96">
        <v>14</v>
      </c>
      <c r="K284" s="96">
        <v>4</v>
      </c>
      <c r="L284" s="112">
        <v>0</v>
      </c>
    </row>
    <row r="285" spans="1:12" ht="16.5" x14ac:dyDescent="0.25">
      <c r="A285" s="203"/>
      <c r="B285" s="223"/>
      <c r="C285" s="94" t="s">
        <v>245</v>
      </c>
      <c r="D285" s="99">
        <v>1.5</v>
      </c>
      <c r="E285" s="96">
        <v>0</v>
      </c>
      <c r="F285" s="96">
        <v>0</v>
      </c>
      <c r="G285" s="96">
        <v>0</v>
      </c>
      <c r="H285" s="96">
        <v>0</v>
      </c>
      <c r="I285" s="96">
        <v>0</v>
      </c>
      <c r="J285" s="96">
        <v>0</v>
      </c>
      <c r="K285" s="96">
        <v>0</v>
      </c>
      <c r="L285" s="96">
        <v>0</v>
      </c>
    </row>
    <row r="286" spans="1:12" ht="16.5" x14ac:dyDescent="0.25">
      <c r="A286" s="203"/>
      <c r="B286" s="223"/>
      <c r="C286" s="94" t="s">
        <v>246</v>
      </c>
      <c r="D286" s="99">
        <v>0.9</v>
      </c>
      <c r="E286" s="96">
        <v>0</v>
      </c>
      <c r="F286" s="96">
        <v>0</v>
      </c>
      <c r="G286" s="96">
        <v>0</v>
      </c>
      <c r="H286" s="96">
        <v>0</v>
      </c>
      <c r="I286" s="96">
        <v>0</v>
      </c>
      <c r="J286" s="96">
        <v>0</v>
      </c>
      <c r="K286" s="96">
        <v>0</v>
      </c>
      <c r="L286" s="96">
        <v>0</v>
      </c>
    </row>
    <row r="287" spans="1:12" ht="16.5" x14ac:dyDescent="0.25">
      <c r="A287" s="204"/>
      <c r="B287" s="204"/>
      <c r="C287" s="94" t="s">
        <v>247</v>
      </c>
      <c r="D287" s="99">
        <f>SUM(D284:D286)</f>
        <v>34</v>
      </c>
      <c r="E287" s="96">
        <f t="shared" ref="E287:L287" si="82">SUM(E284:E286)</f>
        <v>239</v>
      </c>
      <c r="F287" s="96"/>
      <c r="G287" s="96">
        <f t="shared" si="82"/>
        <v>23</v>
      </c>
      <c r="H287" s="96">
        <f t="shared" si="82"/>
        <v>0</v>
      </c>
      <c r="I287" s="96">
        <f t="shared" si="82"/>
        <v>5</v>
      </c>
      <c r="J287" s="96">
        <f t="shared" si="82"/>
        <v>14</v>
      </c>
      <c r="K287" s="96">
        <f t="shared" si="82"/>
        <v>4</v>
      </c>
      <c r="L287" s="96">
        <f t="shared" si="82"/>
        <v>0</v>
      </c>
    </row>
    <row r="288" spans="1:12" ht="16.5" x14ac:dyDescent="0.25">
      <c r="A288" s="192" t="s">
        <v>291</v>
      </c>
      <c r="B288" s="226" t="s">
        <v>183</v>
      </c>
      <c r="C288" s="94" t="s">
        <v>244</v>
      </c>
      <c r="D288" s="99">
        <v>16</v>
      </c>
      <c r="E288" s="96">
        <v>81</v>
      </c>
      <c r="F288" s="96">
        <v>5.09</v>
      </c>
      <c r="G288" s="96">
        <v>6</v>
      </c>
      <c r="H288" s="96">
        <v>0</v>
      </c>
      <c r="I288" s="96">
        <v>1</v>
      </c>
      <c r="J288" s="96">
        <v>4</v>
      </c>
      <c r="K288" s="96">
        <v>1</v>
      </c>
      <c r="L288" s="112">
        <v>0</v>
      </c>
    </row>
    <row r="289" spans="1:12" ht="16.5" x14ac:dyDescent="0.25">
      <c r="A289" s="203"/>
      <c r="B289" s="212"/>
      <c r="C289" s="94" t="s">
        <v>245</v>
      </c>
      <c r="D289" s="99">
        <v>2.2999999999999998</v>
      </c>
      <c r="E289" s="96">
        <v>0</v>
      </c>
      <c r="F289" s="96">
        <v>0</v>
      </c>
      <c r="G289" s="96">
        <v>0</v>
      </c>
      <c r="H289" s="96">
        <v>0</v>
      </c>
      <c r="I289" s="96">
        <v>0</v>
      </c>
      <c r="J289" s="96">
        <v>0</v>
      </c>
      <c r="K289" s="96">
        <v>0</v>
      </c>
      <c r="L289" s="96">
        <v>0</v>
      </c>
    </row>
    <row r="290" spans="1:12" ht="16.5" x14ac:dyDescent="0.25">
      <c r="A290" s="203"/>
      <c r="B290" s="212"/>
      <c r="C290" s="94" t="s">
        <v>246</v>
      </c>
      <c r="D290" s="99">
        <v>0</v>
      </c>
      <c r="E290" s="96">
        <v>0</v>
      </c>
      <c r="F290" s="96">
        <v>0</v>
      </c>
      <c r="G290" s="96">
        <v>0</v>
      </c>
      <c r="H290" s="96">
        <v>0</v>
      </c>
      <c r="I290" s="96">
        <v>0</v>
      </c>
      <c r="J290" s="96">
        <v>0</v>
      </c>
      <c r="K290" s="96">
        <v>0</v>
      </c>
      <c r="L290" s="96">
        <v>0</v>
      </c>
    </row>
    <row r="291" spans="1:12" ht="16.5" x14ac:dyDescent="0.25">
      <c r="A291" s="204"/>
      <c r="B291" s="213"/>
      <c r="C291" s="94" t="s">
        <v>247</v>
      </c>
      <c r="D291" s="99">
        <f>SUM(D288:D290)</f>
        <v>18.3</v>
      </c>
      <c r="E291" s="96">
        <f>SUM(E288:E290)</f>
        <v>81</v>
      </c>
      <c r="F291" s="96"/>
      <c r="G291" s="96">
        <f t="shared" ref="G291:L291" si="83">SUM(G288:G290)</f>
        <v>6</v>
      </c>
      <c r="H291" s="96">
        <f t="shared" si="83"/>
        <v>0</v>
      </c>
      <c r="I291" s="96">
        <f t="shared" si="83"/>
        <v>1</v>
      </c>
      <c r="J291" s="96">
        <f t="shared" si="83"/>
        <v>4</v>
      </c>
      <c r="K291" s="96">
        <f t="shared" si="83"/>
        <v>1</v>
      </c>
      <c r="L291" s="96">
        <f t="shared" si="83"/>
        <v>0</v>
      </c>
    </row>
    <row r="292" spans="1:12" ht="16.5" x14ac:dyDescent="0.25">
      <c r="A292" s="192" t="s">
        <v>292</v>
      </c>
      <c r="B292" s="222" t="s">
        <v>73</v>
      </c>
      <c r="C292" s="94" t="s">
        <v>244</v>
      </c>
      <c r="D292" s="99">
        <v>210.4</v>
      </c>
      <c r="E292" s="96">
        <v>936</v>
      </c>
      <c r="F292" s="96">
        <v>4.45</v>
      </c>
      <c r="G292" s="96">
        <v>74</v>
      </c>
      <c r="H292" s="96">
        <v>0</v>
      </c>
      <c r="I292" s="96">
        <v>18</v>
      </c>
      <c r="J292" s="96">
        <v>42</v>
      </c>
      <c r="K292" s="96">
        <v>14</v>
      </c>
      <c r="L292" s="112">
        <v>0</v>
      </c>
    </row>
    <row r="293" spans="1:12" ht="16.5" x14ac:dyDescent="0.25">
      <c r="A293" s="203"/>
      <c r="B293" s="223"/>
      <c r="C293" s="94" t="s">
        <v>245</v>
      </c>
      <c r="D293" s="99">
        <v>0</v>
      </c>
      <c r="E293" s="96">
        <v>0</v>
      </c>
      <c r="F293" s="96">
        <v>0</v>
      </c>
      <c r="G293" s="96">
        <v>0</v>
      </c>
      <c r="H293" s="96">
        <v>0</v>
      </c>
      <c r="I293" s="96">
        <v>0</v>
      </c>
      <c r="J293" s="96">
        <v>0</v>
      </c>
      <c r="K293" s="96">
        <v>0</v>
      </c>
      <c r="L293" s="96">
        <v>0</v>
      </c>
    </row>
    <row r="294" spans="1:12" ht="16.5" x14ac:dyDescent="0.25">
      <c r="A294" s="203"/>
      <c r="B294" s="223"/>
      <c r="C294" s="94" t="s">
        <v>246</v>
      </c>
      <c r="D294" s="99">
        <v>0.7</v>
      </c>
      <c r="E294" s="96">
        <v>0</v>
      </c>
      <c r="F294" s="96">
        <v>0</v>
      </c>
      <c r="G294" s="96">
        <v>0</v>
      </c>
      <c r="H294" s="96">
        <v>0</v>
      </c>
      <c r="I294" s="96">
        <v>0</v>
      </c>
      <c r="J294" s="96">
        <v>0</v>
      </c>
      <c r="K294" s="96">
        <v>0</v>
      </c>
      <c r="L294" s="96">
        <v>0</v>
      </c>
    </row>
    <row r="295" spans="1:12" ht="16.5" x14ac:dyDescent="0.25">
      <c r="A295" s="204"/>
      <c r="B295" s="224"/>
      <c r="C295" s="94" t="s">
        <v>247</v>
      </c>
      <c r="D295" s="99">
        <f>SUM(D292:D294)</f>
        <v>211.1</v>
      </c>
      <c r="E295" s="96">
        <f t="shared" ref="E295:L295" si="84">SUM(E292:E294)</f>
        <v>936</v>
      </c>
      <c r="F295" s="96"/>
      <c r="G295" s="96">
        <f t="shared" si="84"/>
        <v>74</v>
      </c>
      <c r="H295" s="96">
        <f t="shared" si="84"/>
        <v>0</v>
      </c>
      <c r="I295" s="96">
        <f t="shared" si="84"/>
        <v>18</v>
      </c>
      <c r="J295" s="96">
        <f t="shared" si="84"/>
        <v>42</v>
      </c>
      <c r="K295" s="96">
        <f t="shared" si="84"/>
        <v>14</v>
      </c>
      <c r="L295" s="96">
        <f t="shared" si="84"/>
        <v>0</v>
      </c>
    </row>
    <row r="296" spans="1:12" ht="16.5" x14ac:dyDescent="0.25">
      <c r="A296" s="192" t="s">
        <v>293</v>
      </c>
      <c r="B296" s="221" t="s">
        <v>233</v>
      </c>
      <c r="C296" s="94" t="s">
        <v>244</v>
      </c>
      <c r="D296" s="99">
        <v>28.45</v>
      </c>
      <c r="E296" s="96">
        <v>166</v>
      </c>
      <c r="F296" s="96">
        <v>5.82</v>
      </c>
      <c r="G296" s="96">
        <v>13</v>
      </c>
      <c r="H296" s="96">
        <v>0</v>
      </c>
      <c r="I296" s="96">
        <v>3</v>
      </c>
      <c r="J296" s="96">
        <v>8</v>
      </c>
      <c r="K296" s="96">
        <v>2</v>
      </c>
      <c r="L296" s="112">
        <v>0</v>
      </c>
    </row>
    <row r="297" spans="1:12" ht="16.5" x14ac:dyDescent="0.25">
      <c r="A297" s="203"/>
      <c r="B297" s="234"/>
      <c r="C297" s="94" t="s">
        <v>245</v>
      </c>
      <c r="D297" s="99">
        <v>9</v>
      </c>
      <c r="E297" s="96">
        <v>0</v>
      </c>
      <c r="F297" s="96">
        <v>0</v>
      </c>
      <c r="G297" s="96">
        <v>0</v>
      </c>
      <c r="H297" s="96">
        <v>0</v>
      </c>
      <c r="I297" s="96">
        <v>0</v>
      </c>
      <c r="J297" s="96">
        <v>0</v>
      </c>
      <c r="K297" s="96">
        <v>0</v>
      </c>
      <c r="L297" s="96">
        <v>0</v>
      </c>
    </row>
    <row r="298" spans="1:12" ht="16.5" x14ac:dyDescent="0.25">
      <c r="A298" s="203"/>
      <c r="B298" s="234"/>
      <c r="C298" s="94" t="s">
        <v>246</v>
      </c>
      <c r="D298" s="99">
        <v>0</v>
      </c>
      <c r="E298" s="96">
        <v>0</v>
      </c>
      <c r="F298" s="96">
        <v>0</v>
      </c>
      <c r="G298" s="96">
        <v>0</v>
      </c>
      <c r="H298" s="96">
        <v>0</v>
      </c>
      <c r="I298" s="96">
        <v>0</v>
      </c>
      <c r="J298" s="96">
        <v>0</v>
      </c>
      <c r="K298" s="96">
        <v>0</v>
      </c>
      <c r="L298" s="96">
        <v>0</v>
      </c>
    </row>
    <row r="299" spans="1:12" ht="16.5" x14ac:dyDescent="0.25">
      <c r="A299" s="204"/>
      <c r="B299" s="235"/>
      <c r="C299" s="94" t="s">
        <v>247</v>
      </c>
      <c r="D299" s="99">
        <f>SUM(D296:D298)</f>
        <v>37.450000000000003</v>
      </c>
      <c r="E299" s="96">
        <f t="shared" ref="E299:L299" si="85">SUM(E296:E298)</f>
        <v>166</v>
      </c>
      <c r="F299" s="96"/>
      <c r="G299" s="96">
        <f t="shared" si="85"/>
        <v>13</v>
      </c>
      <c r="H299" s="96">
        <f t="shared" si="85"/>
        <v>0</v>
      </c>
      <c r="I299" s="96">
        <f t="shared" si="85"/>
        <v>3</v>
      </c>
      <c r="J299" s="96">
        <f t="shared" si="85"/>
        <v>8</v>
      </c>
      <c r="K299" s="96">
        <f t="shared" si="85"/>
        <v>2</v>
      </c>
      <c r="L299" s="96">
        <f t="shared" si="85"/>
        <v>0</v>
      </c>
    </row>
    <row r="300" spans="1:12" ht="16.5" x14ac:dyDescent="0.25">
      <c r="A300" s="192" t="s">
        <v>294</v>
      </c>
      <c r="B300" s="237" t="s">
        <v>75</v>
      </c>
      <c r="C300" s="94" t="s">
        <v>244</v>
      </c>
      <c r="D300" s="99">
        <v>12.5</v>
      </c>
      <c r="E300" s="96">
        <v>0</v>
      </c>
      <c r="F300" s="96">
        <v>0</v>
      </c>
      <c r="G300" s="96">
        <v>0</v>
      </c>
      <c r="H300" s="96">
        <v>0</v>
      </c>
      <c r="I300" s="96">
        <v>0</v>
      </c>
      <c r="J300" s="96">
        <v>0</v>
      </c>
      <c r="K300" s="96">
        <v>0</v>
      </c>
      <c r="L300" s="96">
        <v>0</v>
      </c>
    </row>
    <row r="301" spans="1:12" ht="16.5" x14ac:dyDescent="0.25">
      <c r="A301" s="203"/>
      <c r="B301" s="238"/>
      <c r="C301" s="94" t="s">
        <v>245</v>
      </c>
      <c r="D301" s="99">
        <v>0</v>
      </c>
      <c r="E301" s="96">
        <v>0</v>
      </c>
      <c r="F301" s="96">
        <v>0</v>
      </c>
      <c r="G301" s="96">
        <v>0</v>
      </c>
      <c r="H301" s="96">
        <v>0</v>
      </c>
      <c r="I301" s="96">
        <v>0</v>
      </c>
      <c r="J301" s="96">
        <v>0</v>
      </c>
      <c r="K301" s="96">
        <v>0</v>
      </c>
      <c r="L301" s="96">
        <v>0</v>
      </c>
    </row>
    <row r="302" spans="1:12" ht="16.5" x14ac:dyDescent="0.25">
      <c r="A302" s="203"/>
      <c r="B302" s="238"/>
      <c r="C302" s="94" t="s">
        <v>246</v>
      </c>
      <c r="D302" s="99">
        <v>0</v>
      </c>
      <c r="E302" s="96">
        <v>0</v>
      </c>
      <c r="F302" s="96">
        <v>0</v>
      </c>
      <c r="G302" s="96">
        <v>0</v>
      </c>
      <c r="H302" s="96">
        <v>0</v>
      </c>
      <c r="I302" s="96">
        <v>0</v>
      </c>
      <c r="J302" s="96">
        <v>0</v>
      </c>
      <c r="K302" s="96">
        <v>0</v>
      </c>
      <c r="L302" s="96">
        <v>0</v>
      </c>
    </row>
    <row r="303" spans="1:12" ht="16.5" x14ac:dyDescent="0.25">
      <c r="A303" s="204"/>
      <c r="B303" s="239"/>
      <c r="C303" s="94" t="s">
        <v>247</v>
      </c>
      <c r="D303" s="99">
        <f>SUM(D300:D302)</f>
        <v>12.5</v>
      </c>
      <c r="E303" s="96">
        <f>SUM(E300:E302)</f>
        <v>0</v>
      </c>
      <c r="F303" s="96"/>
      <c r="G303" s="100">
        <f>SUM(G300:G302)</f>
        <v>0</v>
      </c>
      <c r="H303" s="100">
        <f t="shared" ref="H303:L303" si="86">SUM(H300:H302)</f>
        <v>0</v>
      </c>
      <c r="I303" s="100">
        <f t="shared" si="86"/>
        <v>0</v>
      </c>
      <c r="J303" s="100">
        <f t="shared" si="86"/>
        <v>0</v>
      </c>
      <c r="K303" s="100">
        <f t="shared" si="86"/>
        <v>0</v>
      </c>
      <c r="L303" s="100">
        <f t="shared" si="86"/>
        <v>0</v>
      </c>
    </row>
    <row r="304" spans="1:12" ht="16.5" x14ac:dyDescent="0.25">
      <c r="A304" s="192" t="s">
        <v>295</v>
      </c>
      <c r="B304" s="237" t="s">
        <v>76</v>
      </c>
      <c r="C304" s="94" t="s">
        <v>244</v>
      </c>
      <c r="D304" s="99">
        <v>85</v>
      </c>
      <c r="E304" s="96">
        <v>320</v>
      </c>
      <c r="F304" s="96">
        <v>3.76</v>
      </c>
      <c r="G304" s="96">
        <v>22</v>
      </c>
      <c r="H304" s="96">
        <v>0</v>
      </c>
      <c r="I304" s="96">
        <v>5</v>
      </c>
      <c r="J304" s="96">
        <v>13</v>
      </c>
      <c r="K304" s="96">
        <v>4</v>
      </c>
      <c r="L304" s="112">
        <v>0</v>
      </c>
    </row>
    <row r="305" spans="1:12" ht="16.5" x14ac:dyDescent="0.25">
      <c r="A305" s="203"/>
      <c r="B305" s="203"/>
      <c r="C305" s="94" t="s">
        <v>245</v>
      </c>
      <c r="D305" s="99">
        <v>46</v>
      </c>
      <c r="E305" s="96">
        <v>23</v>
      </c>
      <c r="F305" s="96" t="s">
        <v>332</v>
      </c>
      <c r="G305" s="96">
        <v>0</v>
      </c>
      <c r="H305" s="96">
        <v>0</v>
      </c>
      <c r="I305" s="96">
        <v>0</v>
      </c>
      <c r="J305" s="96">
        <v>0</v>
      </c>
      <c r="K305" s="96">
        <v>0</v>
      </c>
      <c r="L305" s="96">
        <v>0</v>
      </c>
    </row>
    <row r="306" spans="1:12" ht="16.5" x14ac:dyDescent="0.25">
      <c r="A306" s="203"/>
      <c r="B306" s="203"/>
      <c r="C306" s="94" t="s">
        <v>246</v>
      </c>
      <c r="D306" s="99">
        <v>0</v>
      </c>
      <c r="E306" s="96">
        <v>0</v>
      </c>
      <c r="F306" s="96">
        <v>0</v>
      </c>
      <c r="G306" s="96">
        <v>0</v>
      </c>
      <c r="H306" s="96">
        <v>0</v>
      </c>
      <c r="I306" s="96">
        <v>0</v>
      </c>
      <c r="J306" s="96">
        <v>0</v>
      </c>
      <c r="K306" s="96">
        <v>0</v>
      </c>
      <c r="L306" s="96">
        <v>0</v>
      </c>
    </row>
    <row r="307" spans="1:12" ht="16.5" x14ac:dyDescent="0.25">
      <c r="A307" s="204"/>
      <c r="B307" s="204"/>
      <c r="C307" s="94" t="s">
        <v>247</v>
      </c>
      <c r="D307" s="99">
        <f>SUM(D304:D306)</f>
        <v>131</v>
      </c>
      <c r="E307" s="96">
        <f t="shared" ref="E307:L307" si="87">SUM(E304:E306)</f>
        <v>343</v>
      </c>
      <c r="F307" s="96">
        <f t="shared" si="87"/>
        <v>3.76</v>
      </c>
      <c r="G307" s="96">
        <f t="shared" si="87"/>
        <v>22</v>
      </c>
      <c r="H307" s="96">
        <f t="shared" si="87"/>
        <v>0</v>
      </c>
      <c r="I307" s="96">
        <f t="shared" si="87"/>
        <v>5</v>
      </c>
      <c r="J307" s="96">
        <f t="shared" si="87"/>
        <v>13</v>
      </c>
      <c r="K307" s="96">
        <f t="shared" si="87"/>
        <v>4</v>
      </c>
      <c r="L307" s="96">
        <f t="shared" si="87"/>
        <v>0</v>
      </c>
    </row>
    <row r="308" spans="1:12" ht="16.5" x14ac:dyDescent="0.25">
      <c r="A308" s="192" t="s">
        <v>296</v>
      </c>
      <c r="B308" s="226" t="s">
        <v>184</v>
      </c>
      <c r="C308" s="94" t="s">
        <v>244</v>
      </c>
      <c r="D308" s="99">
        <v>144.30000000000001</v>
      </c>
      <c r="E308" s="95">
        <v>335</v>
      </c>
      <c r="F308" s="95">
        <v>2.3199999999999998</v>
      </c>
      <c r="G308" s="95">
        <v>23</v>
      </c>
      <c r="H308" s="95">
        <v>0</v>
      </c>
      <c r="I308" s="95">
        <v>5</v>
      </c>
      <c r="J308" s="95">
        <v>14</v>
      </c>
      <c r="K308" s="95">
        <v>4</v>
      </c>
      <c r="L308" s="95">
        <v>0</v>
      </c>
    </row>
    <row r="309" spans="1:12" ht="16.5" x14ac:dyDescent="0.25">
      <c r="A309" s="193"/>
      <c r="B309" s="212"/>
      <c r="C309" s="94" t="s">
        <v>245</v>
      </c>
      <c r="D309" s="99">
        <v>9</v>
      </c>
      <c r="E309" s="95">
        <v>0</v>
      </c>
      <c r="F309" s="95">
        <v>0</v>
      </c>
      <c r="G309" s="95">
        <v>0</v>
      </c>
      <c r="H309" s="95">
        <v>0</v>
      </c>
      <c r="I309" s="95">
        <v>0</v>
      </c>
      <c r="J309" s="95">
        <v>0</v>
      </c>
      <c r="K309" s="95">
        <v>0</v>
      </c>
      <c r="L309" s="95">
        <v>0</v>
      </c>
    </row>
    <row r="310" spans="1:12" ht="16.5" x14ac:dyDescent="0.25">
      <c r="A310" s="193"/>
      <c r="B310" s="212"/>
      <c r="C310" s="94" t="s">
        <v>246</v>
      </c>
      <c r="D310" s="99">
        <v>0</v>
      </c>
      <c r="E310" s="95">
        <v>0</v>
      </c>
      <c r="F310" s="95">
        <v>0</v>
      </c>
      <c r="G310" s="95">
        <v>0</v>
      </c>
      <c r="H310" s="95">
        <v>0</v>
      </c>
      <c r="I310" s="95">
        <v>0</v>
      </c>
      <c r="J310" s="95">
        <v>0</v>
      </c>
      <c r="K310" s="95">
        <v>0</v>
      </c>
      <c r="L310" s="95">
        <v>0</v>
      </c>
    </row>
    <row r="311" spans="1:12" ht="16.5" x14ac:dyDescent="0.25">
      <c r="A311" s="194"/>
      <c r="B311" s="213"/>
      <c r="C311" s="94" t="s">
        <v>247</v>
      </c>
      <c r="D311" s="95">
        <f>SUM(D308:D310)</f>
        <v>153.30000000000001</v>
      </c>
      <c r="E311" s="95">
        <f t="shared" ref="E311:L311" si="88">SUM(E308:E310)</f>
        <v>335</v>
      </c>
      <c r="F311" s="95">
        <f t="shared" si="88"/>
        <v>2.3199999999999998</v>
      </c>
      <c r="G311" s="95">
        <f t="shared" si="88"/>
        <v>23</v>
      </c>
      <c r="H311" s="95">
        <f t="shared" si="88"/>
        <v>0</v>
      </c>
      <c r="I311" s="95">
        <f t="shared" si="88"/>
        <v>5</v>
      </c>
      <c r="J311" s="95">
        <f t="shared" si="88"/>
        <v>14</v>
      </c>
      <c r="K311" s="95">
        <f t="shared" si="88"/>
        <v>4</v>
      </c>
      <c r="L311" s="95">
        <f t="shared" si="88"/>
        <v>0</v>
      </c>
    </row>
    <row r="312" spans="1:12" ht="16.5" x14ac:dyDescent="0.25">
      <c r="A312" s="192" t="s">
        <v>297</v>
      </c>
      <c r="B312" s="226" t="s">
        <v>185</v>
      </c>
      <c r="C312" s="94" t="s">
        <v>244</v>
      </c>
      <c r="D312" s="99">
        <v>8.8000000000000007</v>
      </c>
      <c r="E312" s="96">
        <v>47</v>
      </c>
      <c r="F312" s="96">
        <v>5.29</v>
      </c>
      <c r="G312" s="96">
        <v>3</v>
      </c>
      <c r="H312" s="96">
        <v>0</v>
      </c>
      <c r="I312" s="96">
        <v>0</v>
      </c>
      <c r="J312" s="96">
        <v>3</v>
      </c>
      <c r="K312" s="96">
        <v>0</v>
      </c>
      <c r="L312" s="96">
        <v>0</v>
      </c>
    </row>
    <row r="313" spans="1:12" ht="16.5" x14ac:dyDescent="0.25">
      <c r="A313" s="203"/>
      <c r="B313" s="212"/>
      <c r="C313" s="94" t="s">
        <v>245</v>
      </c>
      <c r="D313" s="99">
        <v>0</v>
      </c>
      <c r="E313" s="96">
        <v>0</v>
      </c>
      <c r="F313" s="96">
        <v>0</v>
      </c>
      <c r="G313" s="96">
        <v>0</v>
      </c>
      <c r="H313" s="96">
        <v>0</v>
      </c>
      <c r="I313" s="96">
        <v>0</v>
      </c>
      <c r="J313" s="96">
        <v>0</v>
      </c>
      <c r="K313" s="96">
        <v>0</v>
      </c>
      <c r="L313" s="96">
        <v>0</v>
      </c>
    </row>
    <row r="314" spans="1:12" ht="16.5" x14ac:dyDescent="0.25">
      <c r="A314" s="203"/>
      <c r="B314" s="212"/>
      <c r="C314" s="94" t="s">
        <v>246</v>
      </c>
      <c r="D314" s="99">
        <v>0</v>
      </c>
      <c r="E314" s="96">
        <v>0</v>
      </c>
      <c r="F314" s="96">
        <v>0</v>
      </c>
      <c r="G314" s="96">
        <v>0</v>
      </c>
      <c r="H314" s="96">
        <v>0</v>
      </c>
      <c r="I314" s="96">
        <v>0</v>
      </c>
      <c r="J314" s="96">
        <v>0</v>
      </c>
      <c r="K314" s="96">
        <v>0</v>
      </c>
      <c r="L314" s="96">
        <v>0</v>
      </c>
    </row>
    <row r="315" spans="1:12" ht="16.5" x14ac:dyDescent="0.25">
      <c r="A315" s="204"/>
      <c r="B315" s="213"/>
      <c r="C315" s="94" t="s">
        <v>247</v>
      </c>
      <c r="D315" s="99">
        <f>SUM(D312:D314)</f>
        <v>8.8000000000000007</v>
      </c>
      <c r="E315" s="96">
        <f t="shared" ref="E315:L315" si="89">SUM(E312:E314)</f>
        <v>47</v>
      </c>
      <c r="F315" s="96"/>
      <c r="G315" s="96">
        <f t="shared" si="89"/>
        <v>3</v>
      </c>
      <c r="H315" s="96">
        <f t="shared" si="89"/>
        <v>0</v>
      </c>
      <c r="I315" s="96">
        <f t="shared" si="89"/>
        <v>0</v>
      </c>
      <c r="J315" s="96">
        <f t="shared" si="89"/>
        <v>3</v>
      </c>
      <c r="K315" s="96">
        <f t="shared" si="89"/>
        <v>0</v>
      </c>
      <c r="L315" s="96">
        <f t="shared" si="89"/>
        <v>0</v>
      </c>
    </row>
    <row r="316" spans="1:12" ht="16.5" x14ac:dyDescent="0.25">
      <c r="A316" s="192" t="s">
        <v>313</v>
      </c>
      <c r="B316" s="226" t="s">
        <v>195</v>
      </c>
      <c r="C316" s="94" t="s">
        <v>244</v>
      </c>
      <c r="D316" s="99">
        <v>46.4</v>
      </c>
      <c r="E316" s="96">
        <v>322</v>
      </c>
      <c r="F316" s="99">
        <v>46.65</v>
      </c>
      <c r="G316" s="96">
        <v>22</v>
      </c>
      <c r="H316" s="96">
        <v>0</v>
      </c>
      <c r="I316" s="96">
        <v>5</v>
      </c>
      <c r="J316" s="96">
        <v>13</v>
      </c>
      <c r="K316" s="96">
        <v>4</v>
      </c>
      <c r="L316" s="112">
        <v>0</v>
      </c>
    </row>
    <row r="317" spans="1:12" ht="16.5" x14ac:dyDescent="0.25">
      <c r="A317" s="203"/>
      <c r="B317" s="208"/>
      <c r="C317" s="94" t="s">
        <v>245</v>
      </c>
      <c r="D317" s="118">
        <v>9.6999999999999993</v>
      </c>
      <c r="E317" s="119">
        <v>2</v>
      </c>
      <c r="F317" s="118">
        <v>9.51</v>
      </c>
      <c r="G317" s="96">
        <v>0</v>
      </c>
      <c r="H317" s="96">
        <v>0</v>
      </c>
      <c r="I317" s="96">
        <v>0</v>
      </c>
      <c r="J317" s="96">
        <v>0</v>
      </c>
      <c r="K317" s="96">
        <v>0</v>
      </c>
      <c r="L317" s="96">
        <v>0</v>
      </c>
    </row>
    <row r="318" spans="1:12" ht="16.5" x14ac:dyDescent="0.25">
      <c r="A318" s="203"/>
      <c r="B318" s="208"/>
      <c r="C318" s="94" t="s">
        <v>246</v>
      </c>
      <c r="D318" s="118">
        <v>0</v>
      </c>
      <c r="E318" s="119">
        <v>0</v>
      </c>
      <c r="F318" s="119">
        <v>0</v>
      </c>
      <c r="G318" s="119">
        <v>0</v>
      </c>
      <c r="H318" s="119">
        <v>0</v>
      </c>
      <c r="I318" s="119">
        <v>0</v>
      </c>
      <c r="J318" s="119">
        <v>0</v>
      </c>
      <c r="K318" s="119">
        <v>0</v>
      </c>
      <c r="L318" s="119">
        <v>0</v>
      </c>
    </row>
    <row r="319" spans="1:12" ht="16.5" x14ac:dyDescent="0.25">
      <c r="A319" s="204"/>
      <c r="B319" s="225"/>
      <c r="C319" s="94" t="s">
        <v>247</v>
      </c>
      <c r="D319" s="118">
        <f>SUM(D316:D318)</f>
        <v>56.099999999999994</v>
      </c>
      <c r="E319" s="100">
        <f t="shared" ref="E319:L319" si="90">SUM(E316:E318)</f>
        <v>324</v>
      </c>
      <c r="F319" s="100"/>
      <c r="G319" s="100">
        <f t="shared" si="90"/>
        <v>22</v>
      </c>
      <c r="H319" s="100">
        <f t="shared" si="90"/>
        <v>0</v>
      </c>
      <c r="I319" s="100">
        <f t="shared" si="90"/>
        <v>5</v>
      </c>
      <c r="J319" s="100">
        <f t="shared" si="90"/>
        <v>13</v>
      </c>
      <c r="K319" s="100">
        <f t="shared" si="90"/>
        <v>4</v>
      </c>
      <c r="L319" s="100">
        <f t="shared" si="90"/>
        <v>0</v>
      </c>
    </row>
    <row r="320" spans="1:12" ht="29.25" customHeight="1" x14ac:dyDescent="0.25">
      <c r="A320" s="192" t="s">
        <v>36</v>
      </c>
      <c r="B320" s="200" t="s">
        <v>37</v>
      </c>
      <c r="C320" s="182" t="s">
        <v>248</v>
      </c>
      <c r="D320" s="176" t="s">
        <v>38</v>
      </c>
      <c r="E320" s="176" t="s">
        <v>10</v>
      </c>
      <c r="F320" s="176" t="s">
        <v>339</v>
      </c>
      <c r="G320" s="185" t="s">
        <v>12</v>
      </c>
      <c r="H320" s="185"/>
      <c r="I320" s="185"/>
      <c r="J320" s="185"/>
      <c r="K320" s="185"/>
      <c r="L320" s="186"/>
    </row>
    <row r="321" spans="1:12" ht="29.25" customHeight="1" x14ac:dyDescent="0.25">
      <c r="A321" s="198"/>
      <c r="B321" s="201"/>
      <c r="C321" s="183"/>
      <c r="D321" s="219"/>
      <c r="E321" s="177"/>
      <c r="F321" s="177"/>
      <c r="G321" s="187" t="s">
        <v>340</v>
      </c>
      <c r="H321" s="190" t="s">
        <v>43</v>
      </c>
      <c r="I321" s="185"/>
      <c r="J321" s="185"/>
      <c r="K321" s="185"/>
      <c r="L321" s="186"/>
    </row>
    <row r="322" spans="1:12" ht="48.75" customHeight="1" x14ac:dyDescent="0.25">
      <c r="A322" s="198"/>
      <c r="B322" s="201"/>
      <c r="C322" s="183"/>
      <c r="D322" s="219"/>
      <c r="E322" s="177"/>
      <c r="F322" s="177"/>
      <c r="G322" s="188"/>
      <c r="H322" s="191" t="s">
        <v>16</v>
      </c>
      <c r="I322" s="191"/>
      <c r="J322" s="191"/>
      <c r="K322" s="95" t="s">
        <v>17</v>
      </c>
      <c r="L322" s="176" t="s">
        <v>323</v>
      </c>
    </row>
    <row r="323" spans="1:12" ht="66" customHeight="1" x14ac:dyDescent="0.25">
      <c r="A323" s="199"/>
      <c r="B323" s="201"/>
      <c r="C323" s="218"/>
      <c r="D323" s="220"/>
      <c r="E323" s="178"/>
      <c r="F323" s="178"/>
      <c r="G323" s="189"/>
      <c r="H323" s="95" t="s">
        <v>44</v>
      </c>
      <c r="I323" s="95" t="s">
        <v>45</v>
      </c>
      <c r="J323" s="95" t="s">
        <v>22</v>
      </c>
      <c r="K323" s="96"/>
      <c r="L323" s="197"/>
    </row>
    <row r="324" spans="1:12" ht="19.5" customHeight="1" x14ac:dyDescent="0.25">
      <c r="A324" s="192" t="s">
        <v>298</v>
      </c>
      <c r="B324" s="214" t="s">
        <v>235</v>
      </c>
      <c r="C324" s="94" t="s">
        <v>244</v>
      </c>
      <c r="D324" s="118">
        <v>66.2</v>
      </c>
      <c r="E324" s="119">
        <v>288</v>
      </c>
      <c r="F324" s="119">
        <v>4.3499999999999996</v>
      </c>
      <c r="G324" s="119">
        <v>23</v>
      </c>
      <c r="H324" s="119">
        <v>0</v>
      </c>
      <c r="I324" s="119">
        <v>5</v>
      </c>
      <c r="J324" s="119">
        <v>14</v>
      </c>
      <c r="K324" s="119">
        <v>4</v>
      </c>
      <c r="L324" s="119">
        <v>0</v>
      </c>
    </row>
    <row r="325" spans="1:12" ht="16.5" x14ac:dyDescent="0.25">
      <c r="A325" s="203"/>
      <c r="B325" s="208"/>
      <c r="C325" s="94" t="s">
        <v>245</v>
      </c>
      <c r="D325" s="118">
        <v>53.3</v>
      </c>
      <c r="E325" s="119">
        <v>0</v>
      </c>
      <c r="F325" s="119">
        <v>0</v>
      </c>
      <c r="G325" s="119">
        <v>0</v>
      </c>
      <c r="H325" s="119">
        <v>0</v>
      </c>
      <c r="I325" s="119">
        <v>0</v>
      </c>
      <c r="J325" s="119">
        <v>0</v>
      </c>
      <c r="K325" s="119">
        <v>0</v>
      </c>
      <c r="L325" s="119">
        <v>0</v>
      </c>
    </row>
    <row r="326" spans="1:12" ht="16.5" x14ac:dyDescent="0.25">
      <c r="A326" s="203"/>
      <c r="B326" s="208"/>
      <c r="C326" s="94" t="s">
        <v>246</v>
      </c>
      <c r="D326" s="118">
        <v>4.7</v>
      </c>
      <c r="E326" s="119">
        <v>0</v>
      </c>
      <c r="F326" s="119">
        <v>0</v>
      </c>
      <c r="G326" s="119">
        <v>0</v>
      </c>
      <c r="H326" s="119">
        <v>0</v>
      </c>
      <c r="I326" s="119">
        <v>0</v>
      </c>
      <c r="J326" s="119">
        <v>0</v>
      </c>
      <c r="K326" s="119">
        <v>0</v>
      </c>
      <c r="L326" s="119">
        <v>0</v>
      </c>
    </row>
    <row r="327" spans="1:12" ht="16.5" x14ac:dyDescent="0.25">
      <c r="A327" s="204"/>
      <c r="B327" s="184"/>
      <c r="C327" s="94" t="s">
        <v>247</v>
      </c>
      <c r="D327" s="118">
        <f>SUM(D324:D326)</f>
        <v>124.2</v>
      </c>
      <c r="E327" s="119">
        <f>SUM(E324:E326)</f>
        <v>288</v>
      </c>
      <c r="F327" s="119"/>
      <c r="G327" s="119">
        <f t="shared" ref="G327:L327" si="91">SUM(G324:G326)</f>
        <v>23</v>
      </c>
      <c r="H327" s="119">
        <f t="shared" si="91"/>
        <v>0</v>
      </c>
      <c r="I327" s="119">
        <f t="shared" si="91"/>
        <v>5</v>
      </c>
      <c r="J327" s="119">
        <f t="shared" si="91"/>
        <v>14</v>
      </c>
      <c r="K327" s="119">
        <f t="shared" si="91"/>
        <v>4</v>
      </c>
      <c r="L327" s="119">
        <f t="shared" si="91"/>
        <v>0</v>
      </c>
    </row>
    <row r="328" spans="1:12" ht="16.5" x14ac:dyDescent="0.25">
      <c r="A328" s="245" t="s">
        <v>299</v>
      </c>
      <c r="B328" s="236" t="s">
        <v>236</v>
      </c>
      <c r="C328" s="94" t="s">
        <v>244</v>
      </c>
      <c r="D328" s="99">
        <v>4.2</v>
      </c>
      <c r="E328" s="101">
        <v>31</v>
      </c>
      <c r="F328" s="121">
        <v>7.28</v>
      </c>
      <c r="G328" s="101">
        <v>0</v>
      </c>
      <c r="H328" s="101">
        <v>0</v>
      </c>
      <c r="I328" s="101">
        <v>0</v>
      </c>
      <c r="J328" s="101">
        <v>0</v>
      </c>
      <c r="K328" s="101">
        <v>0</v>
      </c>
      <c r="L328" s="101">
        <v>0</v>
      </c>
    </row>
    <row r="329" spans="1:12" ht="16.5" x14ac:dyDescent="0.25">
      <c r="A329" s="245"/>
      <c r="B329" s="236"/>
      <c r="C329" s="94" t="s">
        <v>245</v>
      </c>
      <c r="D329" s="99">
        <v>9.3000000000000007</v>
      </c>
      <c r="E329" s="101">
        <v>0</v>
      </c>
      <c r="F329" s="121">
        <v>0</v>
      </c>
      <c r="G329" s="101">
        <v>0</v>
      </c>
      <c r="H329" s="101">
        <v>0</v>
      </c>
      <c r="I329" s="101">
        <v>0</v>
      </c>
      <c r="J329" s="101">
        <v>0</v>
      </c>
      <c r="K329" s="101">
        <v>0</v>
      </c>
      <c r="L329" s="101">
        <v>0</v>
      </c>
    </row>
    <row r="330" spans="1:12" ht="16.5" x14ac:dyDescent="0.25">
      <c r="A330" s="245"/>
      <c r="B330" s="236"/>
      <c r="C330" s="94" t="s">
        <v>246</v>
      </c>
      <c r="D330" s="99">
        <v>0</v>
      </c>
      <c r="E330" s="101">
        <v>0</v>
      </c>
      <c r="F330" s="101">
        <v>0</v>
      </c>
      <c r="G330" s="101">
        <v>0</v>
      </c>
      <c r="H330" s="101">
        <v>0</v>
      </c>
      <c r="I330" s="101">
        <v>0</v>
      </c>
      <c r="J330" s="101">
        <v>0</v>
      </c>
      <c r="K330" s="101">
        <v>0</v>
      </c>
      <c r="L330" s="101">
        <v>0</v>
      </c>
    </row>
    <row r="331" spans="1:12" ht="16.5" x14ac:dyDescent="0.25">
      <c r="A331" s="245"/>
      <c r="B331" s="236"/>
      <c r="C331" s="94" t="s">
        <v>247</v>
      </c>
      <c r="D331" s="95">
        <f>SUM(D328:D330)</f>
        <v>13.5</v>
      </c>
      <c r="E331" s="95">
        <f>SUM(E328:E330)</f>
        <v>31</v>
      </c>
      <c r="F331" s="95"/>
      <c r="G331" s="95">
        <f t="shared" ref="G331:L331" si="92">SUM(G328:G330)</f>
        <v>0</v>
      </c>
      <c r="H331" s="95">
        <f t="shared" si="92"/>
        <v>0</v>
      </c>
      <c r="I331" s="95">
        <f t="shared" si="92"/>
        <v>0</v>
      </c>
      <c r="J331" s="95">
        <f t="shared" si="92"/>
        <v>0</v>
      </c>
      <c r="K331" s="95">
        <f t="shared" si="92"/>
        <v>0</v>
      </c>
      <c r="L331" s="95">
        <f t="shared" si="92"/>
        <v>0</v>
      </c>
    </row>
    <row r="332" spans="1:12" ht="16.5" x14ac:dyDescent="0.25">
      <c r="A332" s="259" t="s">
        <v>300</v>
      </c>
      <c r="B332" s="221" t="s">
        <v>77</v>
      </c>
      <c r="C332" s="94" t="s">
        <v>244</v>
      </c>
      <c r="D332" s="99">
        <v>15.7</v>
      </c>
      <c r="E332" s="96">
        <v>0</v>
      </c>
      <c r="F332" s="96">
        <v>0</v>
      </c>
      <c r="G332" s="96">
        <v>0</v>
      </c>
      <c r="H332" s="96">
        <v>0</v>
      </c>
      <c r="I332" s="96">
        <v>0</v>
      </c>
      <c r="J332" s="96">
        <v>0</v>
      </c>
      <c r="K332" s="96">
        <v>0</v>
      </c>
      <c r="L332" s="96">
        <v>0</v>
      </c>
    </row>
    <row r="333" spans="1:12" ht="16.5" x14ac:dyDescent="0.25">
      <c r="A333" s="260"/>
      <c r="B333" s="234"/>
      <c r="C333" s="94" t="s">
        <v>245</v>
      </c>
      <c r="D333" s="99">
        <v>0</v>
      </c>
      <c r="E333" s="100">
        <v>0</v>
      </c>
      <c r="F333" s="100">
        <v>0</v>
      </c>
      <c r="G333" s="100">
        <v>0</v>
      </c>
      <c r="H333" s="100">
        <v>0</v>
      </c>
      <c r="I333" s="100">
        <v>0</v>
      </c>
      <c r="J333" s="100">
        <v>0</v>
      </c>
      <c r="K333" s="100">
        <v>0</v>
      </c>
      <c r="L333" s="100">
        <v>0</v>
      </c>
    </row>
    <row r="334" spans="1:12" ht="16.5" x14ac:dyDescent="0.25">
      <c r="A334" s="260"/>
      <c r="B334" s="234"/>
      <c r="C334" s="94" t="s">
        <v>246</v>
      </c>
      <c r="D334" s="99">
        <v>0</v>
      </c>
      <c r="E334" s="100">
        <v>0</v>
      </c>
      <c r="F334" s="100">
        <v>0</v>
      </c>
      <c r="G334" s="100">
        <v>0</v>
      </c>
      <c r="H334" s="100">
        <v>0</v>
      </c>
      <c r="I334" s="100">
        <v>0</v>
      </c>
      <c r="J334" s="100">
        <v>0</v>
      </c>
      <c r="K334" s="100">
        <v>0</v>
      </c>
      <c r="L334" s="100">
        <v>0</v>
      </c>
    </row>
    <row r="335" spans="1:12" ht="16.5" x14ac:dyDescent="0.25">
      <c r="A335" s="261"/>
      <c r="B335" s="235"/>
      <c r="C335" s="94" t="s">
        <v>247</v>
      </c>
      <c r="D335" s="99">
        <f>SUM(D332:D334)</f>
        <v>15.7</v>
      </c>
      <c r="E335" s="100">
        <f t="shared" ref="E335" si="93">SUM(E332:E334)</f>
        <v>0</v>
      </c>
      <c r="F335" s="100"/>
      <c r="G335" s="100">
        <f>SUM(G332:G334)</f>
        <v>0</v>
      </c>
      <c r="H335" s="100">
        <f t="shared" ref="H335:L335" si="94">SUM(H332:H334)</f>
        <v>0</v>
      </c>
      <c r="I335" s="100">
        <f t="shared" si="94"/>
        <v>0</v>
      </c>
      <c r="J335" s="100">
        <f t="shared" si="94"/>
        <v>0</v>
      </c>
      <c r="K335" s="100">
        <f t="shared" si="94"/>
        <v>0</v>
      </c>
      <c r="L335" s="100">
        <f t="shared" si="94"/>
        <v>0</v>
      </c>
    </row>
    <row r="336" spans="1:12" ht="16.5" x14ac:dyDescent="0.25">
      <c r="A336" s="259" t="s">
        <v>301</v>
      </c>
      <c r="B336" s="226" t="s">
        <v>78</v>
      </c>
      <c r="C336" s="94" t="s">
        <v>244</v>
      </c>
      <c r="D336" s="99">
        <v>1715</v>
      </c>
      <c r="E336" s="96">
        <v>926</v>
      </c>
      <c r="F336" s="96">
        <v>0.54</v>
      </c>
      <c r="G336" s="96">
        <v>27</v>
      </c>
      <c r="H336" s="96">
        <v>0</v>
      </c>
      <c r="I336" s="96">
        <v>6</v>
      </c>
      <c r="J336" s="96">
        <v>16</v>
      </c>
      <c r="K336" s="96">
        <v>5</v>
      </c>
      <c r="L336" s="96">
        <v>0</v>
      </c>
    </row>
    <row r="337" spans="1:12" ht="16.5" x14ac:dyDescent="0.25">
      <c r="A337" s="260"/>
      <c r="B337" s="212"/>
      <c r="C337" s="94" t="s">
        <v>245</v>
      </c>
      <c r="D337" s="99">
        <v>312.17</v>
      </c>
      <c r="E337" s="96">
        <v>0</v>
      </c>
      <c r="F337" s="96">
        <v>0</v>
      </c>
      <c r="G337" s="96">
        <v>0</v>
      </c>
      <c r="H337" s="96">
        <v>0</v>
      </c>
      <c r="I337" s="96">
        <v>0</v>
      </c>
      <c r="J337" s="96">
        <v>0</v>
      </c>
      <c r="K337" s="96">
        <v>0</v>
      </c>
      <c r="L337" s="96">
        <v>0</v>
      </c>
    </row>
    <row r="338" spans="1:12" ht="16.5" x14ac:dyDescent="0.25">
      <c r="A338" s="260"/>
      <c r="B338" s="212"/>
      <c r="C338" s="94" t="s">
        <v>246</v>
      </c>
      <c r="D338" s="99">
        <v>74.819999999999993</v>
      </c>
      <c r="E338" s="96">
        <v>69</v>
      </c>
      <c r="F338" s="96">
        <v>0.92</v>
      </c>
      <c r="G338" s="96">
        <v>2</v>
      </c>
      <c r="H338" s="96">
        <v>0</v>
      </c>
      <c r="I338" s="96">
        <v>0</v>
      </c>
      <c r="J338" s="96">
        <v>2</v>
      </c>
      <c r="K338" s="96">
        <v>0</v>
      </c>
      <c r="L338" s="96">
        <v>0</v>
      </c>
    </row>
    <row r="339" spans="1:12" ht="16.5" x14ac:dyDescent="0.25">
      <c r="A339" s="261"/>
      <c r="B339" s="213"/>
      <c r="C339" s="94" t="s">
        <v>247</v>
      </c>
      <c r="D339" s="99">
        <f>SUM(D336:D338)</f>
        <v>2101.9900000000002</v>
      </c>
      <c r="E339" s="96">
        <f t="shared" ref="E339:L339" si="95">SUM(E336:E338)</f>
        <v>995</v>
      </c>
      <c r="F339" s="96"/>
      <c r="G339" s="96">
        <f t="shared" si="95"/>
        <v>29</v>
      </c>
      <c r="H339" s="96">
        <f t="shared" si="95"/>
        <v>0</v>
      </c>
      <c r="I339" s="96">
        <f t="shared" si="95"/>
        <v>6</v>
      </c>
      <c r="J339" s="96">
        <f t="shared" si="95"/>
        <v>18</v>
      </c>
      <c r="K339" s="96">
        <f t="shared" si="95"/>
        <v>5</v>
      </c>
      <c r="L339" s="96">
        <f t="shared" si="95"/>
        <v>0</v>
      </c>
    </row>
    <row r="340" spans="1:12" ht="16.5" x14ac:dyDescent="0.25">
      <c r="A340" s="259" t="s">
        <v>302</v>
      </c>
      <c r="B340" s="226" t="s">
        <v>79</v>
      </c>
      <c r="C340" s="94" t="s">
        <v>244</v>
      </c>
      <c r="D340" s="99">
        <v>22.3</v>
      </c>
      <c r="E340" s="96">
        <v>0</v>
      </c>
      <c r="F340" s="96">
        <v>0</v>
      </c>
      <c r="G340" s="96">
        <v>0</v>
      </c>
      <c r="H340" s="96">
        <v>0</v>
      </c>
      <c r="I340" s="96">
        <v>0</v>
      </c>
      <c r="J340" s="96">
        <v>0</v>
      </c>
      <c r="K340" s="96">
        <v>0</v>
      </c>
      <c r="L340" s="96">
        <v>0</v>
      </c>
    </row>
    <row r="341" spans="1:12" ht="16.5" x14ac:dyDescent="0.25">
      <c r="A341" s="260"/>
      <c r="B341" s="212"/>
      <c r="C341" s="94" t="s">
        <v>245</v>
      </c>
      <c r="D341" s="99">
        <v>3</v>
      </c>
      <c r="E341" s="96">
        <v>0</v>
      </c>
      <c r="F341" s="96">
        <v>0</v>
      </c>
      <c r="G341" s="96">
        <v>0</v>
      </c>
      <c r="H341" s="96">
        <v>0</v>
      </c>
      <c r="I341" s="96">
        <v>0</v>
      </c>
      <c r="J341" s="96">
        <v>0</v>
      </c>
      <c r="K341" s="96">
        <v>0</v>
      </c>
      <c r="L341" s="96">
        <v>0</v>
      </c>
    </row>
    <row r="342" spans="1:12" ht="16.5" x14ac:dyDescent="0.25">
      <c r="A342" s="260"/>
      <c r="B342" s="212"/>
      <c r="C342" s="94" t="s">
        <v>246</v>
      </c>
      <c r="D342" s="99">
        <v>0</v>
      </c>
      <c r="E342" s="96">
        <v>0</v>
      </c>
      <c r="F342" s="96">
        <v>0</v>
      </c>
      <c r="G342" s="96">
        <v>0</v>
      </c>
      <c r="H342" s="96">
        <v>0</v>
      </c>
      <c r="I342" s="96">
        <v>0</v>
      </c>
      <c r="J342" s="96">
        <v>0</v>
      </c>
      <c r="K342" s="96">
        <v>0</v>
      </c>
      <c r="L342" s="96">
        <v>0</v>
      </c>
    </row>
    <row r="343" spans="1:12" ht="16.5" x14ac:dyDescent="0.25">
      <c r="A343" s="261"/>
      <c r="B343" s="213"/>
      <c r="C343" s="94" t="s">
        <v>247</v>
      </c>
      <c r="D343" s="99">
        <f>SUM(D340:D342)</f>
        <v>25.3</v>
      </c>
      <c r="E343" s="96">
        <f t="shared" ref="E343:L343" si="96">SUM(E340:E342)</f>
        <v>0</v>
      </c>
      <c r="F343" s="96"/>
      <c r="G343" s="96">
        <f t="shared" si="96"/>
        <v>0</v>
      </c>
      <c r="H343" s="96">
        <f t="shared" si="96"/>
        <v>0</v>
      </c>
      <c r="I343" s="96">
        <f t="shared" si="96"/>
        <v>0</v>
      </c>
      <c r="J343" s="96">
        <f t="shared" si="96"/>
        <v>0</v>
      </c>
      <c r="K343" s="96">
        <f t="shared" si="96"/>
        <v>0</v>
      </c>
      <c r="L343" s="96">
        <f t="shared" si="96"/>
        <v>0</v>
      </c>
    </row>
    <row r="344" spans="1:12" ht="16.5" x14ac:dyDescent="0.25">
      <c r="A344" s="259" t="s">
        <v>303</v>
      </c>
      <c r="B344" s="226" t="s">
        <v>80</v>
      </c>
      <c r="C344" s="94" t="s">
        <v>244</v>
      </c>
      <c r="D344" s="99">
        <v>108.2</v>
      </c>
      <c r="E344" s="96">
        <v>72</v>
      </c>
      <c r="F344" s="96">
        <v>0.67</v>
      </c>
      <c r="G344" s="96">
        <v>2</v>
      </c>
      <c r="H344" s="96">
        <v>0</v>
      </c>
      <c r="I344" s="96">
        <v>0</v>
      </c>
      <c r="J344" s="96">
        <v>2</v>
      </c>
      <c r="K344" s="96">
        <v>0</v>
      </c>
      <c r="L344" s="96">
        <v>0</v>
      </c>
    </row>
    <row r="345" spans="1:12" ht="16.5" x14ac:dyDescent="0.25">
      <c r="A345" s="260"/>
      <c r="B345" s="212"/>
      <c r="C345" s="94" t="s">
        <v>245</v>
      </c>
      <c r="D345" s="99">
        <v>0</v>
      </c>
      <c r="E345" s="96">
        <v>0</v>
      </c>
      <c r="F345" s="96">
        <v>0</v>
      </c>
      <c r="G345" s="96">
        <v>0</v>
      </c>
      <c r="H345" s="96">
        <v>0</v>
      </c>
      <c r="I345" s="96">
        <v>0</v>
      </c>
      <c r="J345" s="96">
        <v>0</v>
      </c>
      <c r="K345" s="96">
        <v>0</v>
      </c>
      <c r="L345" s="96">
        <v>0</v>
      </c>
    </row>
    <row r="346" spans="1:12" ht="16.5" x14ac:dyDescent="0.25">
      <c r="A346" s="260"/>
      <c r="B346" s="212"/>
      <c r="C346" s="94" t="s">
        <v>246</v>
      </c>
      <c r="D346" s="99">
        <v>0</v>
      </c>
      <c r="E346" s="96">
        <v>0</v>
      </c>
      <c r="F346" s="96">
        <v>0</v>
      </c>
      <c r="G346" s="96">
        <v>0</v>
      </c>
      <c r="H346" s="96">
        <v>0</v>
      </c>
      <c r="I346" s="96">
        <v>0</v>
      </c>
      <c r="J346" s="96">
        <v>0</v>
      </c>
      <c r="K346" s="96">
        <v>0</v>
      </c>
      <c r="L346" s="96">
        <v>0</v>
      </c>
    </row>
    <row r="347" spans="1:12" ht="16.5" x14ac:dyDescent="0.25">
      <c r="A347" s="261"/>
      <c r="B347" s="213"/>
      <c r="C347" s="94" t="s">
        <v>247</v>
      </c>
      <c r="D347" s="99">
        <f>SUM(D344:D346)</f>
        <v>108.2</v>
      </c>
      <c r="E347" s="96">
        <f t="shared" ref="E347:L347" si="97">SUM(E344:E346)</f>
        <v>72</v>
      </c>
      <c r="F347" s="96"/>
      <c r="G347" s="96">
        <f t="shared" si="97"/>
        <v>2</v>
      </c>
      <c r="H347" s="96">
        <f t="shared" si="97"/>
        <v>0</v>
      </c>
      <c r="I347" s="96">
        <f t="shared" si="97"/>
        <v>0</v>
      </c>
      <c r="J347" s="96">
        <f t="shared" si="97"/>
        <v>2</v>
      </c>
      <c r="K347" s="96">
        <f t="shared" si="97"/>
        <v>0</v>
      </c>
      <c r="L347" s="96">
        <f t="shared" si="97"/>
        <v>0</v>
      </c>
    </row>
    <row r="348" spans="1:12" ht="16.5" x14ac:dyDescent="0.25">
      <c r="A348" s="259" t="s">
        <v>304</v>
      </c>
      <c r="B348" s="226" t="s">
        <v>81</v>
      </c>
      <c r="C348" s="94" t="s">
        <v>244</v>
      </c>
      <c r="D348" s="99">
        <v>36.700000000000003</v>
      </c>
      <c r="E348" s="96">
        <v>30</v>
      </c>
      <c r="F348" s="96">
        <v>0.81</v>
      </c>
      <c r="G348" s="96">
        <v>0</v>
      </c>
      <c r="H348" s="96">
        <v>0</v>
      </c>
      <c r="I348" s="96">
        <v>0</v>
      </c>
      <c r="J348" s="96">
        <v>0</v>
      </c>
      <c r="K348" s="96">
        <v>0</v>
      </c>
      <c r="L348" s="96">
        <v>0</v>
      </c>
    </row>
    <row r="349" spans="1:12" ht="16.5" x14ac:dyDescent="0.25">
      <c r="A349" s="260"/>
      <c r="B349" s="212"/>
      <c r="C349" s="94" t="s">
        <v>245</v>
      </c>
      <c r="D349" s="99">
        <v>0</v>
      </c>
      <c r="E349" s="96">
        <v>0</v>
      </c>
      <c r="F349" s="96">
        <v>0</v>
      </c>
      <c r="G349" s="96">
        <v>0</v>
      </c>
      <c r="H349" s="96">
        <v>0</v>
      </c>
      <c r="I349" s="96">
        <v>0</v>
      </c>
      <c r="J349" s="96">
        <v>0</v>
      </c>
      <c r="K349" s="96">
        <v>0</v>
      </c>
      <c r="L349" s="96">
        <v>0</v>
      </c>
    </row>
    <row r="350" spans="1:12" ht="16.5" x14ac:dyDescent="0.25">
      <c r="A350" s="260"/>
      <c r="B350" s="212"/>
      <c r="C350" s="94" t="s">
        <v>246</v>
      </c>
      <c r="D350" s="99">
        <v>0</v>
      </c>
      <c r="E350" s="96">
        <v>0</v>
      </c>
      <c r="F350" s="96">
        <v>0</v>
      </c>
      <c r="G350" s="96">
        <v>0</v>
      </c>
      <c r="H350" s="96">
        <v>0</v>
      </c>
      <c r="I350" s="96">
        <v>0</v>
      </c>
      <c r="J350" s="96">
        <v>0</v>
      </c>
      <c r="K350" s="96">
        <v>0</v>
      </c>
      <c r="L350" s="96">
        <v>0</v>
      </c>
    </row>
    <row r="351" spans="1:12" ht="16.5" x14ac:dyDescent="0.25">
      <c r="A351" s="261"/>
      <c r="B351" s="213"/>
      <c r="C351" s="94" t="s">
        <v>247</v>
      </c>
      <c r="D351" s="99">
        <f>SUM(D348:D350)</f>
        <v>36.700000000000003</v>
      </c>
      <c r="E351" s="96">
        <f t="shared" ref="E351:L351" si="98">SUM(E348:E350)</f>
        <v>30</v>
      </c>
      <c r="F351" s="96"/>
      <c r="G351" s="96">
        <f t="shared" si="98"/>
        <v>0</v>
      </c>
      <c r="H351" s="96">
        <f t="shared" si="98"/>
        <v>0</v>
      </c>
      <c r="I351" s="96">
        <f t="shared" si="98"/>
        <v>0</v>
      </c>
      <c r="J351" s="96">
        <f t="shared" si="98"/>
        <v>0</v>
      </c>
      <c r="K351" s="96">
        <f t="shared" si="98"/>
        <v>0</v>
      </c>
      <c r="L351" s="96">
        <f t="shared" si="98"/>
        <v>0</v>
      </c>
    </row>
    <row r="352" spans="1:12" ht="16.5" x14ac:dyDescent="0.25">
      <c r="A352" s="259" t="s">
        <v>305</v>
      </c>
      <c r="B352" s="226" t="s">
        <v>237</v>
      </c>
      <c r="C352" s="94" t="s">
        <v>244</v>
      </c>
      <c r="D352" s="99">
        <v>47</v>
      </c>
      <c r="E352" s="96">
        <v>52</v>
      </c>
      <c r="F352" s="96">
        <v>1.32</v>
      </c>
      <c r="G352" s="96">
        <v>2</v>
      </c>
      <c r="H352" s="96">
        <v>0</v>
      </c>
      <c r="I352" s="96">
        <v>0</v>
      </c>
      <c r="J352" s="96">
        <v>2</v>
      </c>
      <c r="K352" s="96">
        <v>0</v>
      </c>
      <c r="L352" s="112">
        <v>0</v>
      </c>
    </row>
    <row r="353" spans="1:12" ht="16.5" x14ac:dyDescent="0.25">
      <c r="A353" s="260"/>
      <c r="B353" s="212"/>
      <c r="C353" s="94" t="s">
        <v>245</v>
      </c>
      <c r="D353" s="99">
        <v>0</v>
      </c>
      <c r="E353" s="96">
        <v>0</v>
      </c>
      <c r="F353" s="96">
        <v>0</v>
      </c>
      <c r="G353" s="96">
        <v>0</v>
      </c>
      <c r="H353" s="96">
        <v>0</v>
      </c>
      <c r="I353" s="96">
        <v>0</v>
      </c>
      <c r="J353" s="96">
        <v>0</v>
      </c>
      <c r="K353" s="96">
        <v>0</v>
      </c>
      <c r="L353" s="96">
        <v>0</v>
      </c>
    </row>
    <row r="354" spans="1:12" ht="16.5" x14ac:dyDescent="0.25">
      <c r="A354" s="260"/>
      <c r="B354" s="212"/>
      <c r="C354" s="94" t="s">
        <v>246</v>
      </c>
      <c r="D354" s="99">
        <v>0</v>
      </c>
      <c r="E354" s="96">
        <v>0</v>
      </c>
      <c r="F354" s="96">
        <v>0</v>
      </c>
      <c r="G354" s="96">
        <v>0</v>
      </c>
      <c r="H354" s="96">
        <v>0</v>
      </c>
      <c r="I354" s="96">
        <v>0</v>
      </c>
      <c r="J354" s="96">
        <v>0</v>
      </c>
      <c r="K354" s="96">
        <v>0</v>
      </c>
      <c r="L354" s="96">
        <v>0</v>
      </c>
    </row>
    <row r="355" spans="1:12" ht="16.5" x14ac:dyDescent="0.25">
      <c r="A355" s="261"/>
      <c r="B355" s="213"/>
      <c r="C355" s="94" t="s">
        <v>247</v>
      </c>
      <c r="D355" s="99">
        <f>SUM(D352:D354)</f>
        <v>47</v>
      </c>
      <c r="E355" s="96">
        <f t="shared" ref="E355:L355" si="99">SUM(E352:E354)</f>
        <v>52</v>
      </c>
      <c r="F355" s="96"/>
      <c r="G355" s="96">
        <f t="shared" si="99"/>
        <v>2</v>
      </c>
      <c r="H355" s="96">
        <f t="shared" si="99"/>
        <v>0</v>
      </c>
      <c r="I355" s="96">
        <f t="shared" si="99"/>
        <v>0</v>
      </c>
      <c r="J355" s="96">
        <f t="shared" si="99"/>
        <v>2</v>
      </c>
      <c r="K355" s="96">
        <f t="shared" si="99"/>
        <v>0</v>
      </c>
      <c r="L355" s="96">
        <f t="shared" si="99"/>
        <v>0</v>
      </c>
    </row>
    <row r="356" spans="1:12" ht="16.5" x14ac:dyDescent="0.25">
      <c r="A356" s="259" t="s">
        <v>310</v>
      </c>
      <c r="B356" s="226" t="s">
        <v>83</v>
      </c>
      <c r="C356" s="94" t="s">
        <v>244</v>
      </c>
      <c r="D356" s="99">
        <v>1305.9000000000001</v>
      </c>
      <c r="E356" s="96">
        <v>740</v>
      </c>
      <c r="F356" s="96">
        <v>0.57999999999999996</v>
      </c>
      <c r="G356" s="96">
        <v>22</v>
      </c>
      <c r="H356" s="96">
        <v>0</v>
      </c>
      <c r="I356" s="96">
        <v>5</v>
      </c>
      <c r="J356" s="96">
        <v>13</v>
      </c>
      <c r="K356" s="96">
        <v>4</v>
      </c>
      <c r="L356" s="112">
        <v>0</v>
      </c>
    </row>
    <row r="357" spans="1:12" ht="16.5" x14ac:dyDescent="0.25">
      <c r="A357" s="260"/>
      <c r="B357" s="212"/>
      <c r="C357" s="94" t="s">
        <v>245</v>
      </c>
      <c r="D357" s="99">
        <v>49.1</v>
      </c>
      <c r="E357" s="96">
        <v>0</v>
      </c>
      <c r="F357" s="96">
        <v>0</v>
      </c>
      <c r="G357" s="96">
        <v>0</v>
      </c>
      <c r="H357" s="96">
        <v>0</v>
      </c>
      <c r="I357" s="96">
        <v>0</v>
      </c>
      <c r="J357" s="96">
        <v>0</v>
      </c>
      <c r="K357" s="96">
        <v>0</v>
      </c>
      <c r="L357" s="96">
        <v>0</v>
      </c>
    </row>
    <row r="358" spans="1:12" ht="16.5" x14ac:dyDescent="0.25">
      <c r="A358" s="260"/>
      <c r="B358" s="212"/>
      <c r="C358" s="94" t="s">
        <v>246</v>
      </c>
      <c r="D358" s="99">
        <v>15.3</v>
      </c>
      <c r="E358" s="96">
        <v>0</v>
      </c>
      <c r="F358" s="96">
        <v>0</v>
      </c>
      <c r="G358" s="96">
        <v>0</v>
      </c>
      <c r="H358" s="96">
        <v>0</v>
      </c>
      <c r="I358" s="96">
        <v>0</v>
      </c>
      <c r="J358" s="96">
        <v>0</v>
      </c>
      <c r="K358" s="96">
        <v>0</v>
      </c>
      <c r="L358" s="96">
        <v>0</v>
      </c>
    </row>
    <row r="359" spans="1:12" ht="16.5" x14ac:dyDescent="0.25">
      <c r="A359" s="261"/>
      <c r="B359" s="213"/>
      <c r="C359" s="94" t="s">
        <v>247</v>
      </c>
      <c r="D359" s="99">
        <f>SUM(D356:D358)</f>
        <v>1370.3</v>
      </c>
      <c r="E359" s="96">
        <f t="shared" ref="E359" si="100">SUM(E356:E358)</f>
        <v>740</v>
      </c>
      <c r="F359" s="96"/>
      <c r="G359" s="96">
        <f>SUM(G356:G358)</f>
        <v>22</v>
      </c>
      <c r="H359" s="96">
        <f t="shared" ref="H359:L359" si="101">SUM(H356:H358)</f>
        <v>0</v>
      </c>
      <c r="I359" s="96">
        <f t="shared" si="101"/>
        <v>5</v>
      </c>
      <c r="J359" s="96">
        <f t="shared" si="101"/>
        <v>13</v>
      </c>
      <c r="K359" s="96">
        <f t="shared" si="101"/>
        <v>4</v>
      </c>
      <c r="L359" s="96">
        <f t="shared" si="101"/>
        <v>0</v>
      </c>
    </row>
    <row r="360" spans="1:12" ht="16.5" x14ac:dyDescent="0.25">
      <c r="A360" s="259" t="s">
        <v>306</v>
      </c>
      <c r="B360" s="226" t="s">
        <v>84</v>
      </c>
      <c r="C360" s="94" t="s">
        <v>244</v>
      </c>
      <c r="D360" s="99">
        <v>30.72</v>
      </c>
      <c r="E360" s="96">
        <v>74</v>
      </c>
      <c r="F360" s="96">
        <v>4.45</v>
      </c>
      <c r="G360" s="96">
        <v>5</v>
      </c>
      <c r="H360" s="96">
        <v>0</v>
      </c>
      <c r="I360" s="96">
        <v>1</v>
      </c>
      <c r="J360" s="96">
        <v>3</v>
      </c>
      <c r="K360" s="96">
        <v>1</v>
      </c>
      <c r="L360" s="96">
        <v>0</v>
      </c>
    </row>
    <row r="361" spans="1:12" ht="16.5" x14ac:dyDescent="0.25">
      <c r="A361" s="263"/>
      <c r="B361" s="208"/>
      <c r="C361" s="94" t="s">
        <v>245</v>
      </c>
      <c r="D361" s="99">
        <v>1.57</v>
      </c>
      <c r="E361" s="100">
        <v>0</v>
      </c>
      <c r="F361" s="100">
        <v>0</v>
      </c>
      <c r="G361" s="100">
        <v>0</v>
      </c>
      <c r="H361" s="100">
        <v>0</v>
      </c>
      <c r="I361" s="100">
        <v>0</v>
      </c>
      <c r="J361" s="100">
        <v>0</v>
      </c>
      <c r="K361" s="100">
        <v>0</v>
      </c>
      <c r="L361" s="100">
        <v>0</v>
      </c>
    </row>
    <row r="362" spans="1:12" ht="16.5" x14ac:dyDescent="0.25">
      <c r="A362" s="263"/>
      <c r="B362" s="208"/>
      <c r="C362" s="94" t="s">
        <v>246</v>
      </c>
      <c r="D362" s="99">
        <v>6.38</v>
      </c>
      <c r="E362" s="100">
        <v>6</v>
      </c>
      <c r="F362" s="100">
        <v>0.3</v>
      </c>
      <c r="G362" s="100">
        <v>0</v>
      </c>
      <c r="H362" s="100">
        <v>0</v>
      </c>
      <c r="I362" s="100">
        <v>0</v>
      </c>
      <c r="J362" s="100">
        <v>0</v>
      </c>
      <c r="K362" s="100">
        <v>0</v>
      </c>
      <c r="L362" s="100">
        <v>0</v>
      </c>
    </row>
    <row r="363" spans="1:12" ht="16.5" x14ac:dyDescent="0.25">
      <c r="A363" s="264"/>
      <c r="B363" s="184"/>
      <c r="C363" s="94" t="s">
        <v>247</v>
      </c>
      <c r="D363" s="99">
        <f>SUM(D360:D362)</f>
        <v>38.67</v>
      </c>
      <c r="E363" s="100">
        <f t="shared" ref="E363:L363" si="102">SUM(E360:E362)</f>
        <v>80</v>
      </c>
      <c r="F363" s="100"/>
      <c r="G363" s="100">
        <f t="shared" si="102"/>
        <v>5</v>
      </c>
      <c r="H363" s="100">
        <f t="shared" si="102"/>
        <v>0</v>
      </c>
      <c r="I363" s="100">
        <f t="shared" si="102"/>
        <v>1</v>
      </c>
      <c r="J363" s="100">
        <f t="shared" si="102"/>
        <v>3</v>
      </c>
      <c r="K363" s="100">
        <f t="shared" si="102"/>
        <v>1</v>
      </c>
      <c r="L363" s="100">
        <f t="shared" si="102"/>
        <v>0</v>
      </c>
    </row>
    <row r="364" spans="1:12" ht="16.5" x14ac:dyDescent="0.25">
      <c r="A364" s="192" t="s">
        <v>307</v>
      </c>
      <c r="B364" s="226" t="s">
        <v>338</v>
      </c>
      <c r="C364" s="94" t="s">
        <v>244</v>
      </c>
      <c r="D364" s="99">
        <v>510</v>
      </c>
      <c r="E364" s="95">
        <v>133</v>
      </c>
      <c r="F364" s="96">
        <v>0.26</v>
      </c>
      <c r="G364" s="95">
        <v>3</v>
      </c>
      <c r="H364" s="95">
        <v>0</v>
      </c>
      <c r="I364" s="95">
        <v>0</v>
      </c>
      <c r="J364" s="95">
        <v>3</v>
      </c>
      <c r="K364" s="95">
        <v>0</v>
      </c>
      <c r="L364" s="112">
        <v>0</v>
      </c>
    </row>
    <row r="365" spans="1:12" ht="16.5" x14ac:dyDescent="0.25">
      <c r="A365" s="193"/>
      <c r="B365" s="212"/>
      <c r="C365" s="94" t="s">
        <v>245</v>
      </c>
      <c r="D365" s="99">
        <v>0</v>
      </c>
      <c r="E365" s="95">
        <v>0</v>
      </c>
      <c r="F365" s="96">
        <v>0</v>
      </c>
      <c r="G365" s="95">
        <v>0</v>
      </c>
      <c r="H365" s="95">
        <v>0</v>
      </c>
      <c r="I365" s="95">
        <v>0</v>
      </c>
      <c r="J365" s="95">
        <v>0</v>
      </c>
      <c r="K365" s="95">
        <v>0</v>
      </c>
      <c r="L365" s="95">
        <v>0</v>
      </c>
    </row>
    <row r="366" spans="1:12" ht="16.5" x14ac:dyDescent="0.25">
      <c r="A366" s="193"/>
      <c r="B366" s="212"/>
      <c r="C366" s="94" t="s">
        <v>246</v>
      </c>
      <c r="D366" s="99">
        <v>0</v>
      </c>
      <c r="E366" s="95">
        <v>0</v>
      </c>
      <c r="F366" s="95">
        <v>0</v>
      </c>
      <c r="G366" s="95">
        <v>0</v>
      </c>
      <c r="H366" s="95">
        <v>0</v>
      </c>
      <c r="I366" s="95">
        <v>0</v>
      </c>
      <c r="J366" s="95">
        <v>0</v>
      </c>
      <c r="K366" s="95">
        <v>0</v>
      </c>
      <c r="L366" s="95">
        <v>0</v>
      </c>
    </row>
    <row r="367" spans="1:12" ht="16.5" x14ac:dyDescent="0.25">
      <c r="A367" s="194"/>
      <c r="B367" s="213"/>
      <c r="C367" s="94" t="s">
        <v>247</v>
      </c>
      <c r="D367" s="95">
        <f>SUM(D364:D366)</f>
        <v>510</v>
      </c>
      <c r="E367" s="95">
        <f t="shared" ref="E367" si="103">SUM(E364:E366)</f>
        <v>133</v>
      </c>
      <c r="F367" s="95"/>
      <c r="G367" s="95">
        <f t="shared" ref="G367:L367" si="104">SUM(G364:G366)</f>
        <v>3</v>
      </c>
      <c r="H367" s="95">
        <f t="shared" si="104"/>
        <v>0</v>
      </c>
      <c r="I367" s="95">
        <f t="shared" si="104"/>
        <v>0</v>
      </c>
      <c r="J367" s="95">
        <f t="shared" si="104"/>
        <v>3</v>
      </c>
      <c r="K367" s="95">
        <f t="shared" si="104"/>
        <v>0</v>
      </c>
      <c r="L367" s="95">
        <f t="shared" si="104"/>
        <v>0</v>
      </c>
    </row>
    <row r="368" spans="1:12" ht="16.5" customHeight="1" x14ac:dyDescent="0.25">
      <c r="A368" s="192" t="s">
        <v>36</v>
      </c>
      <c r="B368" s="200" t="s">
        <v>37</v>
      </c>
      <c r="C368" s="182" t="s">
        <v>248</v>
      </c>
      <c r="D368" s="176" t="s">
        <v>38</v>
      </c>
      <c r="E368" s="176" t="s">
        <v>10</v>
      </c>
      <c r="F368" s="176" t="s">
        <v>339</v>
      </c>
      <c r="G368" s="185" t="s">
        <v>12</v>
      </c>
      <c r="H368" s="185"/>
      <c r="I368" s="185"/>
      <c r="J368" s="185"/>
      <c r="K368" s="185"/>
      <c r="L368" s="186"/>
    </row>
    <row r="369" spans="1:12" ht="16.5" customHeight="1" x14ac:dyDescent="0.25">
      <c r="A369" s="198"/>
      <c r="B369" s="201"/>
      <c r="C369" s="183"/>
      <c r="D369" s="219"/>
      <c r="E369" s="177"/>
      <c r="F369" s="177"/>
      <c r="G369" s="187" t="s">
        <v>340</v>
      </c>
      <c r="H369" s="190" t="s">
        <v>43</v>
      </c>
      <c r="I369" s="185"/>
      <c r="J369" s="185"/>
      <c r="K369" s="185"/>
      <c r="L369" s="186"/>
    </row>
    <row r="370" spans="1:12" ht="49.5" customHeight="1" x14ac:dyDescent="0.25">
      <c r="A370" s="198"/>
      <c r="B370" s="201"/>
      <c r="C370" s="183"/>
      <c r="D370" s="219"/>
      <c r="E370" s="177"/>
      <c r="F370" s="177"/>
      <c r="G370" s="188"/>
      <c r="H370" s="191" t="s">
        <v>16</v>
      </c>
      <c r="I370" s="191"/>
      <c r="J370" s="191"/>
      <c r="K370" s="95" t="s">
        <v>17</v>
      </c>
      <c r="L370" s="176" t="s">
        <v>323</v>
      </c>
    </row>
    <row r="371" spans="1:12" ht="66" customHeight="1" x14ac:dyDescent="0.25">
      <c r="A371" s="199"/>
      <c r="B371" s="201"/>
      <c r="C371" s="218"/>
      <c r="D371" s="220"/>
      <c r="E371" s="178"/>
      <c r="F371" s="178"/>
      <c r="G371" s="189"/>
      <c r="H371" s="95" t="s">
        <v>44</v>
      </c>
      <c r="I371" s="95" t="s">
        <v>45</v>
      </c>
      <c r="J371" s="95" t="s">
        <v>22</v>
      </c>
      <c r="K371" s="96"/>
      <c r="L371" s="197"/>
    </row>
    <row r="372" spans="1:12" ht="16.5" x14ac:dyDescent="0.25">
      <c r="A372" s="192" t="s">
        <v>314</v>
      </c>
      <c r="B372" s="226" t="s">
        <v>85</v>
      </c>
      <c r="C372" s="94" t="s">
        <v>244</v>
      </c>
      <c r="D372" s="99">
        <v>6.15</v>
      </c>
      <c r="E372" s="96">
        <v>6</v>
      </c>
      <c r="F372" s="96">
        <v>1.01</v>
      </c>
      <c r="G372" s="96">
        <v>0</v>
      </c>
      <c r="H372" s="96">
        <v>0</v>
      </c>
      <c r="I372" s="96">
        <v>0</v>
      </c>
      <c r="J372" s="96">
        <v>0</v>
      </c>
      <c r="K372" s="96">
        <v>0</v>
      </c>
      <c r="L372" s="96">
        <v>0</v>
      </c>
    </row>
    <row r="373" spans="1:12" ht="16.5" x14ac:dyDescent="0.25">
      <c r="A373" s="203"/>
      <c r="B373" s="212"/>
      <c r="C373" s="94" t="s">
        <v>245</v>
      </c>
      <c r="D373" s="99">
        <v>0</v>
      </c>
      <c r="E373" s="96">
        <v>0</v>
      </c>
      <c r="F373" s="96">
        <v>0</v>
      </c>
      <c r="G373" s="96">
        <v>0</v>
      </c>
      <c r="H373" s="96">
        <v>0</v>
      </c>
      <c r="I373" s="96">
        <v>0</v>
      </c>
      <c r="J373" s="96">
        <v>0</v>
      </c>
      <c r="K373" s="96">
        <v>0</v>
      </c>
      <c r="L373" s="96">
        <v>0</v>
      </c>
    </row>
    <row r="374" spans="1:12" ht="16.5" x14ac:dyDescent="0.25">
      <c r="A374" s="203"/>
      <c r="B374" s="212"/>
      <c r="C374" s="94" t="s">
        <v>246</v>
      </c>
      <c r="D374" s="99">
        <v>0</v>
      </c>
      <c r="E374" s="96">
        <v>0</v>
      </c>
      <c r="F374" s="96">
        <v>0</v>
      </c>
      <c r="G374" s="96">
        <v>0</v>
      </c>
      <c r="H374" s="96">
        <v>0</v>
      </c>
      <c r="I374" s="96">
        <v>0</v>
      </c>
      <c r="J374" s="96">
        <v>0</v>
      </c>
      <c r="K374" s="96">
        <v>0</v>
      </c>
      <c r="L374" s="96">
        <v>0</v>
      </c>
    </row>
    <row r="375" spans="1:12" ht="16.5" x14ac:dyDescent="0.25">
      <c r="A375" s="204"/>
      <c r="B375" s="213"/>
      <c r="C375" s="94" t="s">
        <v>247</v>
      </c>
      <c r="D375" s="99">
        <f>SUM(D372:D374)</f>
        <v>6.15</v>
      </c>
      <c r="E375" s="96">
        <f t="shared" ref="E375:L375" si="105">SUM(E372:E374)</f>
        <v>6</v>
      </c>
      <c r="F375" s="96">
        <f t="shared" si="105"/>
        <v>1.01</v>
      </c>
      <c r="G375" s="96">
        <f t="shared" si="105"/>
        <v>0</v>
      </c>
      <c r="H375" s="96">
        <f t="shared" si="105"/>
        <v>0</v>
      </c>
      <c r="I375" s="96">
        <f t="shared" si="105"/>
        <v>0</v>
      </c>
      <c r="J375" s="96">
        <f t="shared" si="105"/>
        <v>0</v>
      </c>
      <c r="K375" s="96">
        <f t="shared" si="105"/>
        <v>0</v>
      </c>
      <c r="L375" s="96">
        <f t="shared" si="105"/>
        <v>0</v>
      </c>
    </row>
    <row r="376" spans="1:12" ht="16.5" hidden="1" x14ac:dyDescent="0.25">
      <c r="A376" s="192" t="s">
        <v>305</v>
      </c>
      <c r="B376" s="226" t="s">
        <v>189</v>
      </c>
      <c r="C376" s="94" t="s">
        <v>244</v>
      </c>
      <c r="D376" s="99">
        <v>140</v>
      </c>
      <c r="E376" s="96">
        <v>0</v>
      </c>
      <c r="F376" s="96">
        <v>0</v>
      </c>
      <c r="G376" s="96">
        <v>0</v>
      </c>
      <c r="H376" s="96">
        <v>0</v>
      </c>
      <c r="I376" s="96">
        <v>0</v>
      </c>
      <c r="J376" s="96">
        <v>0</v>
      </c>
      <c r="K376" s="96">
        <v>0</v>
      </c>
      <c r="L376" s="96">
        <v>0</v>
      </c>
    </row>
    <row r="377" spans="1:12" ht="16.5" hidden="1" x14ac:dyDescent="0.25">
      <c r="A377" s="203"/>
      <c r="B377" s="212"/>
      <c r="C377" s="94" t="s">
        <v>245</v>
      </c>
      <c r="D377" s="99">
        <v>0</v>
      </c>
      <c r="E377" s="96">
        <v>0</v>
      </c>
      <c r="F377" s="96">
        <v>0</v>
      </c>
      <c r="G377" s="96">
        <v>0</v>
      </c>
      <c r="H377" s="96">
        <v>0</v>
      </c>
      <c r="I377" s="96">
        <v>0</v>
      </c>
      <c r="J377" s="96">
        <v>0</v>
      </c>
      <c r="K377" s="96">
        <v>0</v>
      </c>
      <c r="L377" s="96">
        <v>0</v>
      </c>
    </row>
    <row r="378" spans="1:12" ht="16.5" hidden="1" x14ac:dyDescent="0.25">
      <c r="A378" s="203"/>
      <c r="B378" s="212"/>
      <c r="C378" s="94" t="s">
        <v>246</v>
      </c>
      <c r="D378" s="99">
        <v>0</v>
      </c>
      <c r="E378" s="96">
        <v>0</v>
      </c>
      <c r="F378" s="96">
        <v>0</v>
      </c>
      <c r="G378" s="96">
        <v>0</v>
      </c>
      <c r="H378" s="96">
        <v>0</v>
      </c>
      <c r="I378" s="96">
        <v>0</v>
      </c>
      <c r="J378" s="96">
        <v>0</v>
      </c>
      <c r="K378" s="96">
        <v>0</v>
      </c>
      <c r="L378" s="96">
        <v>0</v>
      </c>
    </row>
    <row r="379" spans="1:12" ht="82.5" hidden="1" customHeight="1" x14ac:dyDescent="0.25">
      <c r="A379" s="204"/>
      <c r="B379" s="213"/>
      <c r="C379" s="94" t="s">
        <v>247</v>
      </c>
      <c r="D379" s="99">
        <v>0</v>
      </c>
      <c r="E379" s="96">
        <f t="shared" ref="E379:L379" si="106">SUM(E376:E378)</f>
        <v>0</v>
      </c>
      <c r="F379" s="96">
        <f t="shared" si="106"/>
        <v>0</v>
      </c>
      <c r="G379" s="96">
        <f t="shared" si="106"/>
        <v>0</v>
      </c>
      <c r="H379" s="96">
        <f t="shared" si="106"/>
        <v>0</v>
      </c>
      <c r="I379" s="96">
        <f t="shared" si="106"/>
        <v>0</v>
      </c>
      <c r="J379" s="96">
        <f t="shared" si="106"/>
        <v>0</v>
      </c>
      <c r="K379" s="96">
        <f t="shared" si="106"/>
        <v>0</v>
      </c>
      <c r="L379" s="96">
        <f t="shared" si="106"/>
        <v>0</v>
      </c>
    </row>
    <row r="380" spans="1:12" ht="16.5" x14ac:dyDescent="0.25">
      <c r="A380" s="202" t="s">
        <v>321</v>
      </c>
      <c r="B380" s="226" t="s">
        <v>324</v>
      </c>
      <c r="C380" s="94" t="s">
        <v>244</v>
      </c>
      <c r="D380" s="99">
        <v>44.6</v>
      </c>
      <c r="E380" s="96">
        <v>217</v>
      </c>
      <c r="F380" s="96">
        <v>4.8600000000000003</v>
      </c>
      <c r="G380" s="96">
        <v>18</v>
      </c>
      <c r="H380" s="96">
        <v>0</v>
      </c>
      <c r="I380" s="96">
        <v>5</v>
      </c>
      <c r="J380" s="96">
        <v>9</v>
      </c>
      <c r="K380" s="96">
        <v>4</v>
      </c>
      <c r="L380" s="96">
        <v>0</v>
      </c>
    </row>
    <row r="381" spans="1:12" ht="16.5" x14ac:dyDescent="0.25">
      <c r="A381" s="203"/>
      <c r="B381" s="208"/>
      <c r="C381" s="94" t="s">
        <v>245</v>
      </c>
      <c r="D381" s="99">
        <v>5.6</v>
      </c>
      <c r="E381" s="96">
        <v>0</v>
      </c>
      <c r="F381" s="96">
        <v>0</v>
      </c>
      <c r="G381" s="96">
        <v>0</v>
      </c>
      <c r="H381" s="96">
        <v>0</v>
      </c>
      <c r="I381" s="96">
        <v>0</v>
      </c>
      <c r="J381" s="96">
        <v>0</v>
      </c>
      <c r="K381" s="96">
        <v>0</v>
      </c>
      <c r="L381" s="96">
        <v>0</v>
      </c>
    </row>
    <row r="382" spans="1:12" ht="16.5" x14ac:dyDescent="0.25">
      <c r="A382" s="203"/>
      <c r="B382" s="208"/>
      <c r="C382" s="94" t="s">
        <v>246</v>
      </c>
      <c r="D382" s="99">
        <v>0</v>
      </c>
      <c r="E382" s="96">
        <v>0</v>
      </c>
      <c r="F382" s="96">
        <v>0</v>
      </c>
      <c r="G382" s="96">
        <v>0</v>
      </c>
      <c r="H382" s="96">
        <v>0</v>
      </c>
      <c r="I382" s="96">
        <v>0</v>
      </c>
      <c r="J382" s="96">
        <v>0</v>
      </c>
      <c r="K382" s="96">
        <v>0</v>
      </c>
      <c r="L382" s="96">
        <v>0</v>
      </c>
    </row>
    <row r="383" spans="1:12" ht="16.5" x14ac:dyDescent="0.25">
      <c r="A383" s="204"/>
      <c r="B383" s="184"/>
      <c r="C383" s="94" t="s">
        <v>247</v>
      </c>
      <c r="D383" s="99">
        <f>SUM(D380:D382)</f>
        <v>50.2</v>
      </c>
      <c r="E383" s="99">
        <f t="shared" ref="E383:L383" si="107">SUM(E380:E382)</f>
        <v>217</v>
      </c>
      <c r="F383" s="99"/>
      <c r="G383" s="100">
        <f>SUM(G380:G382)</f>
        <v>18</v>
      </c>
      <c r="H383" s="100">
        <f t="shared" si="107"/>
        <v>0</v>
      </c>
      <c r="I383" s="100">
        <f t="shared" si="107"/>
        <v>5</v>
      </c>
      <c r="J383" s="100">
        <f t="shared" si="107"/>
        <v>9</v>
      </c>
      <c r="K383" s="100">
        <f t="shared" si="107"/>
        <v>4</v>
      </c>
      <c r="L383" s="100">
        <f t="shared" si="107"/>
        <v>0</v>
      </c>
    </row>
    <row r="384" spans="1:12" ht="16.5" x14ac:dyDescent="0.25">
      <c r="A384" s="192" t="s">
        <v>322</v>
      </c>
      <c r="B384" s="226" t="s">
        <v>257</v>
      </c>
      <c r="C384" s="94" t="s">
        <v>244</v>
      </c>
      <c r="D384" s="99">
        <v>82</v>
      </c>
      <c r="E384" s="96">
        <v>267</v>
      </c>
      <c r="F384" s="96">
        <v>3.26</v>
      </c>
      <c r="G384" s="96">
        <v>19</v>
      </c>
      <c r="H384" s="96">
        <v>0</v>
      </c>
      <c r="I384" s="96">
        <v>5</v>
      </c>
      <c r="J384" s="96">
        <v>10</v>
      </c>
      <c r="K384" s="96">
        <v>4</v>
      </c>
      <c r="L384" s="96">
        <v>0</v>
      </c>
    </row>
    <row r="385" spans="1:12" ht="16.5" x14ac:dyDescent="0.25">
      <c r="A385" s="203"/>
      <c r="B385" s="212"/>
      <c r="C385" s="94" t="s">
        <v>245</v>
      </c>
      <c r="D385" s="99">
        <v>47</v>
      </c>
      <c r="E385" s="96">
        <v>14</v>
      </c>
      <c r="F385" s="96">
        <v>0.28999999999999998</v>
      </c>
      <c r="G385" s="96">
        <v>0</v>
      </c>
      <c r="H385" s="96">
        <v>0</v>
      </c>
      <c r="I385" s="96">
        <v>0</v>
      </c>
      <c r="J385" s="96">
        <v>0</v>
      </c>
      <c r="K385" s="96">
        <v>0</v>
      </c>
      <c r="L385" s="96">
        <v>0</v>
      </c>
    </row>
    <row r="386" spans="1:12" ht="16.5" x14ac:dyDescent="0.25">
      <c r="A386" s="203"/>
      <c r="B386" s="212"/>
      <c r="C386" s="94" t="s">
        <v>246</v>
      </c>
      <c r="D386" s="99">
        <v>0</v>
      </c>
      <c r="E386" s="96">
        <v>0</v>
      </c>
      <c r="F386" s="96">
        <v>0</v>
      </c>
      <c r="G386" s="96">
        <v>0</v>
      </c>
      <c r="H386" s="96">
        <v>0</v>
      </c>
      <c r="I386" s="96">
        <v>0</v>
      </c>
      <c r="J386" s="96">
        <v>0</v>
      </c>
      <c r="K386" s="96">
        <v>0</v>
      </c>
      <c r="L386" s="96">
        <v>0</v>
      </c>
    </row>
    <row r="387" spans="1:12" ht="16.5" x14ac:dyDescent="0.25">
      <c r="A387" s="204"/>
      <c r="B387" s="213"/>
      <c r="C387" s="94" t="s">
        <v>247</v>
      </c>
      <c r="D387" s="99">
        <f>SUM(D384:D386)</f>
        <v>129</v>
      </c>
      <c r="E387" s="96">
        <f t="shared" ref="E387" si="108">SUM(E384:E386)</f>
        <v>281</v>
      </c>
      <c r="F387" s="96"/>
      <c r="G387" s="96">
        <f>SUM(G384:G386)</f>
        <v>19</v>
      </c>
      <c r="H387" s="96">
        <f t="shared" ref="H387:L387" si="109">SUM(H384:H386)</f>
        <v>0</v>
      </c>
      <c r="I387" s="96">
        <f t="shared" si="109"/>
        <v>5</v>
      </c>
      <c r="J387" s="96">
        <f t="shared" si="109"/>
        <v>10</v>
      </c>
      <c r="K387" s="96">
        <f t="shared" si="109"/>
        <v>4</v>
      </c>
      <c r="L387" s="96">
        <f t="shared" si="109"/>
        <v>0</v>
      </c>
    </row>
    <row r="388" spans="1:12" ht="16.5" x14ac:dyDescent="0.25">
      <c r="A388" s="192">
        <v>86</v>
      </c>
      <c r="B388" s="226" t="s">
        <v>86</v>
      </c>
      <c r="C388" s="94" t="s">
        <v>244</v>
      </c>
      <c r="D388" s="99">
        <v>5.6</v>
      </c>
      <c r="E388" s="96">
        <v>77</v>
      </c>
      <c r="F388" s="99">
        <v>13.8</v>
      </c>
      <c r="G388" s="96">
        <v>14</v>
      </c>
      <c r="H388" s="96">
        <v>0</v>
      </c>
      <c r="I388" s="96">
        <v>4</v>
      </c>
      <c r="J388" s="96">
        <v>3</v>
      </c>
      <c r="K388" s="96">
        <v>7</v>
      </c>
      <c r="L388" s="96">
        <v>0</v>
      </c>
    </row>
    <row r="389" spans="1:12" ht="16.5" x14ac:dyDescent="0.25">
      <c r="A389" s="203"/>
      <c r="B389" s="208"/>
      <c r="C389" s="94" t="s">
        <v>245</v>
      </c>
      <c r="D389" s="99">
        <v>1.7</v>
      </c>
      <c r="E389" s="96">
        <v>49</v>
      </c>
      <c r="F389" s="99">
        <v>28.83</v>
      </c>
      <c r="G389" s="127">
        <v>9</v>
      </c>
      <c r="H389" s="127">
        <v>0</v>
      </c>
      <c r="I389" s="127">
        <v>3</v>
      </c>
      <c r="J389" s="127">
        <v>1</v>
      </c>
      <c r="K389" s="127">
        <v>5</v>
      </c>
      <c r="L389" s="127">
        <v>0</v>
      </c>
    </row>
    <row r="390" spans="1:12" ht="16.5" x14ac:dyDescent="0.25">
      <c r="A390" s="203"/>
      <c r="B390" s="208"/>
      <c r="C390" s="94" t="s">
        <v>246</v>
      </c>
      <c r="D390" s="99">
        <v>0</v>
      </c>
      <c r="E390" s="96">
        <v>0</v>
      </c>
      <c r="F390" s="96">
        <v>0</v>
      </c>
      <c r="G390" s="96">
        <v>0</v>
      </c>
      <c r="H390" s="96">
        <v>0</v>
      </c>
      <c r="I390" s="96">
        <v>0</v>
      </c>
      <c r="J390" s="96">
        <v>0</v>
      </c>
      <c r="K390" s="96">
        <v>0</v>
      </c>
      <c r="L390" s="96">
        <v>0</v>
      </c>
    </row>
    <row r="391" spans="1:12" ht="16.5" x14ac:dyDescent="0.25">
      <c r="A391" s="204"/>
      <c r="B391" s="184"/>
      <c r="C391" s="94" t="s">
        <v>247</v>
      </c>
      <c r="D391" s="99">
        <f>SUM(D388:D390)</f>
        <v>7.3</v>
      </c>
      <c r="E391" s="96">
        <f t="shared" ref="E391" si="110">SUM(E388:E390)</f>
        <v>126</v>
      </c>
      <c r="F391" s="96"/>
      <c r="G391" s="96">
        <f>SUM(G388:G390)</f>
        <v>23</v>
      </c>
      <c r="H391" s="96">
        <f>SUM(H388:H390)</f>
        <v>0</v>
      </c>
      <c r="I391" s="96">
        <f t="shared" ref="I391:L391" si="111">SUM(I388:I390)</f>
        <v>7</v>
      </c>
      <c r="J391" s="96">
        <f t="shared" si="111"/>
        <v>4</v>
      </c>
      <c r="K391" s="96">
        <f t="shared" si="111"/>
        <v>12</v>
      </c>
      <c r="L391" s="96">
        <f t="shared" si="111"/>
        <v>0</v>
      </c>
    </row>
    <row r="392" spans="1:12" ht="16.5" x14ac:dyDescent="0.25">
      <c r="A392" s="192" t="s">
        <v>334</v>
      </c>
      <c r="B392" s="226" t="s">
        <v>238</v>
      </c>
      <c r="C392" s="94" t="s">
        <v>244</v>
      </c>
      <c r="D392" s="99">
        <v>61.7</v>
      </c>
      <c r="E392" s="95">
        <v>400</v>
      </c>
      <c r="F392" s="95">
        <v>6.49</v>
      </c>
      <c r="G392" s="95">
        <v>40</v>
      </c>
      <c r="H392" s="95">
        <v>0</v>
      </c>
      <c r="I392" s="95">
        <v>10</v>
      </c>
      <c r="J392" s="95">
        <v>10</v>
      </c>
      <c r="K392" s="95">
        <v>20</v>
      </c>
      <c r="L392" s="112">
        <v>0</v>
      </c>
    </row>
    <row r="393" spans="1:12" ht="16.5" x14ac:dyDescent="0.25">
      <c r="A393" s="193"/>
      <c r="B393" s="212"/>
      <c r="C393" s="94" t="s">
        <v>245</v>
      </c>
      <c r="D393" s="99">
        <v>40.200000000000003</v>
      </c>
      <c r="E393" s="95">
        <v>144</v>
      </c>
      <c r="F393" s="95">
        <v>3.58</v>
      </c>
      <c r="G393" s="95">
        <v>11</v>
      </c>
      <c r="H393" s="95">
        <v>0</v>
      </c>
      <c r="I393" s="95">
        <v>3</v>
      </c>
      <c r="J393" s="95">
        <v>2</v>
      </c>
      <c r="K393" s="95">
        <v>6</v>
      </c>
      <c r="L393" s="112">
        <v>0</v>
      </c>
    </row>
    <row r="394" spans="1:12" ht="16.5" x14ac:dyDescent="0.25">
      <c r="A394" s="193"/>
      <c r="B394" s="212"/>
      <c r="C394" s="94" t="s">
        <v>246</v>
      </c>
      <c r="D394" s="99">
        <v>12</v>
      </c>
      <c r="E394" s="95">
        <v>0</v>
      </c>
      <c r="F394" s="95">
        <v>0</v>
      </c>
      <c r="G394" s="95">
        <v>0</v>
      </c>
      <c r="H394" s="95">
        <v>0</v>
      </c>
      <c r="I394" s="95">
        <v>0</v>
      </c>
      <c r="J394" s="95">
        <v>0</v>
      </c>
      <c r="K394" s="95">
        <v>0</v>
      </c>
      <c r="L394" s="95">
        <v>0</v>
      </c>
    </row>
    <row r="395" spans="1:12" ht="16.5" x14ac:dyDescent="0.25">
      <c r="A395" s="194"/>
      <c r="B395" s="213"/>
      <c r="C395" s="94" t="s">
        <v>247</v>
      </c>
      <c r="D395" s="95">
        <f>SUM(D392:D394)</f>
        <v>113.9</v>
      </c>
      <c r="E395" s="95">
        <f t="shared" ref="E395" si="112">SUM(E392:E394)</f>
        <v>544</v>
      </c>
      <c r="F395" s="95"/>
      <c r="G395" s="95">
        <f>SUM(G392:G394)</f>
        <v>51</v>
      </c>
      <c r="H395" s="95">
        <f t="shared" ref="H395:L395" si="113">SUM(H392:H394)</f>
        <v>0</v>
      </c>
      <c r="I395" s="95">
        <f t="shared" si="113"/>
        <v>13</v>
      </c>
      <c r="J395" s="95">
        <f t="shared" si="113"/>
        <v>12</v>
      </c>
      <c r="K395" s="95">
        <f t="shared" si="113"/>
        <v>26</v>
      </c>
      <c r="L395" s="95">
        <f t="shared" si="113"/>
        <v>0</v>
      </c>
    </row>
    <row r="396" spans="1:12" ht="16.5" x14ac:dyDescent="0.25">
      <c r="A396" s="192" t="s">
        <v>335</v>
      </c>
      <c r="B396" s="226" t="s">
        <v>192</v>
      </c>
      <c r="C396" s="94" t="s">
        <v>244</v>
      </c>
      <c r="D396" s="99">
        <v>659.6</v>
      </c>
      <c r="E396" s="96">
        <v>1715</v>
      </c>
      <c r="F396" s="99">
        <v>2.6</v>
      </c>
      <c r="G396" s="96">
        <v>120</v>
      </c>
      <c r="H396" s="96">
        <v>0</v>
      </c>
      <c r="I396" s="96">
        <v>30</v>
      </c>
      <c r="J396" s="96">
        <v>66</v>
      </c>
      <c r="K396" s="96">
        <v>24</v>
      </c>
      <c r="L396" s="112">
        <v>0</v>
      </c>
    </row>
    <row r="397" spans="1:12" ht="16.5" x14ac:dyDescent="0.25">
      <c r="A397" s="203"/>
      <c r="B397" s="212"/>
      <c r="C397" s="94" t="s">
        <v>245</v>
      </c>
      <c r="D397" s="118">
        <v>117.8</v>
      </c>
      <c r="E397" s="96">
        <v>0</v>
      </c>
      <c r="F397" s="96">
        <v>0</v>
      </c>
      <c r="G397" s="96">
        <v>0</v>
      </c>
      <c r="H397" s="96">
        <v>0</v>
      </c>
      <c r="I397" s="96">
        <v>0</v>
      </c>
      <c r="J397" s="96">
        <v>0</v>
      </c>
      <c r="K397" s="96">
        <v>0</v>
      </c>
      <c r="L397" s="96">
        <v>0</v>
      </c>
    </row>
    <row r="398" spans="1:12" ht="16.5" x14ac:dyDescent="0.25">
      <c r="A398" s="203"/>
      <c r="B398" s="212"/>
      <c r="C398" s="94" t="s">
        <v>246</v>
      </c>
      <c r="D398" s="118">
        <v>3.2</v>
      </c>
      <c r="E398" s="96">
        <v>0</v>
      </c>
      <c r="F398" s="96">
        <v>0</v>
      </c>
      <c r="G398" s="96">
        <v>0</v>
      </c>
      <c r="H398" s="96">
        <v>0</v>
      </c>
      <c r="I398" s="96">
        <v>0</v>
      </c>
      <c r="J398" s="96">
        <v>0</v>
      </c>
      <c r="K398" s="96">
        <v>0</v>
      </c>
      <c r="L398" s="96">
        <v>0</v>
      </c>
    </row>
    <row r="399" spans="1:12" ht="16.5" x14ac:dyDescent="0.25">
      <c r="A399" s="204"/>
      <c r="B399" s="213"/>
      <c r="C399" s="94" t="s">
        <v>247</v>
      </c>
      <c r="D399" s="118">
        <f>SUM(D396:D398)</f>
        <v>780.6</v>
      </c>
      <c r="E399" s="96">
        <f t="shared" ref="E399:L399" si="114">SUM(E396:E398)</f>
        <v>1715</v>
      </c>
      <c r="F399" s="96">
        <f t="shared" si="114"/>
        <v>2.6</v>
      </c>
      <c r="G399" s="96">
        <f t="shared" si="114"/>
        <v>120</v>
      </c>
      <c r="H399" s="96">
        <f t="shared" si="114"/>
        <v>0</v>
      </c>
      <c r="I399" s="96">
        <f t="shared" si="114"/>
        <v>30</v>
      </c>
      <c r="J399" s="96">
        <f t="shared" si="114"/>
        <v>66</v>
      </c>
      <c r="K399" s="96">
        <f t="shared" si="114"/>
        <v>24</v>
      </c>
      <c r="L399" s="96">
        <f t="shared" si="114"/>
        <v>0</v>
      </c>
    </row>
    <row r="400" spans="1:12" ht="16.5" x14ac:dyDescent="0.25">
      <c r="A400" s="192" t="s">
        <v>336</v>
      </c>
      <c r="B400" s="233" t="s">
        <v>239</v>
      </c>
      <c r="C400" s="94" t="s">
        <v>244</v>
      </c>
      <c r="D400" s="99">
        <v>78</v>
      </c>
      <c r="E400" s="96">
        <v>397</v>
      </c>
      <c r="F400" s="96">
        <v>3.68</v>
      </c>
      <c r="G400" s="96">
        <v>27</v>
      </c>
      <c r="H400" s="96">
        <v>0</v>
      </c>
      <c r="I400" s="96">
        <v>6</v>
      </c>
      <c r="J400" s="96">
        <v>16</v>
      </c>
      <c r="K400" s="96">
        <v>5</v>
      </c>
      <c r="L400" s="96">
        <v>0</v>
      </c>
    </row>
    <row r="401" spans="1:12" ht="16.5" x14ac:dyDescent="0.25">
      <c r="A401" s="203"/>
      <c r="B401" s="215"/>
      <c r="C401" s="94" t="s">
        <v>245</v>
      </c>
      <c r="D401" s="99">
        <v>34.1</v>
      </c>
      <c r="E401" s="96">
        <v>0</v>
      </c>
      <c r="F401" s="96">
        <v>0</v>
      </c>
      <c r="G401" s="96">
        <v>0</v>
      </c>
      <c r="H401" s="96">
        <v>0</v>
      </c>
      <c r="I401" s="96">
        <v>0</v>
      </c>
      <c r="J401" s="96">
        <v>0</v>
      </c>
      <c r="K401" s="96">
        <v>0</v>
      </c>
      <c r="L401" s="96">
        <v>0</v>
      </c>
    </row>
    <row r="402" spans="1:12" ht="16.5" x14ac:dyDescent="0.25">
      <c r="A402" s="203"/>
      <c r="B402" s="215"/>
      <c r="C402" s="94" t="s">
        <v>246</v>
      </c>
      <c r="D402" s="99">
        <v>0</v>
      </c>
      <c r="E402" s="96">
        <v>0</v>
      </c>
      <c r="F402" s="96">
        <v>0</v>
      </c>
      <c r="G402" s="96">
        <v>0</v>
      </c>
      <c r="H402" s="96">
        <v>0</v>
      </c>
      <c r="I402" s="96">
        <v>0</v>
      </c>
      <c r="J402" s="96">
        <v>0</v>
      </c>
      <c r="K402" s="96">
        <v>0</v>
      </c>
      <c r="L402" s="96">
        <v>0</v>
      </c>
    </row>
    <row r="403" spans="1:12" ht="16.5" x14ac:dyDescent="0.25">
      <c r="A403" s="204"/>
      <c r="B403" s="216"/>
      <c r="C403" s="94" t="s">
        <v>247</v>
      </c>
      <c r="D403" s="99">
        <f>SUM(D400:D402)</f>
        <v>112.1</v>
      </c>
      <c r="E403" s="96">
        <f t="shared" ref="E403:L403" si="115">SUM(E400:E402)</f>
        <v>397</v>
      </c>
      <c r="F403" s="96"/>
      <c r="G403" s="96">
        <f t="shared" si="115"/>
        <v>27</v>
      </c>
      <c r="H403" s="96">
        <f t="shared" si="115"/>
        <v>0</v>
      </c>
      <c r="I403" s="96">
        <f t="shared" si="115"/>
        <v>6</v>
      </c>
      <c r="J403" s="96">
        <f t="shared" si="115"/>
        <v>16</v>
      </c>
      <c r="K403" s="96">
        <f t="shared" si="115"/>
        <v>5</v>
      </c>
      <c r="L403" s="96">
        <f t="shared" si="115"/>
        <v>0</v>
      </c>
    </row>
    <row r="404" spans="1:12" ht="16.5" x14ac:dyDescent="0.25">
      <c r="A404" s="192" t="s">
        <v>337</v>
      </c>
      <c r="B404" s="226" t="s">
        <v>194</v>
      </c>
      <c r="C404" s="94" t="s">
        <v>244</v>
      </c>
      <c r="D404" s="99">
        <v>10</v>
      </c>
      <c r="E404" s="96">
        <v>435</v>
      </c>
      <c r="F404" s="99">
        <v>3.82</v>
      </c>
      <c r="G404" s="96">
        <v>30</v>
      </c>
      <c r="H404" s="96">
        <v>0</v>
      </c>
      <c r="I404" s="96">
        <v>7</v>
      </c>
      <c r="J404" s="96">
        <v>17</v>
      </c>
      <c r="K404" s="96">
        <v>6</v>
      </c>
      <c r="L404" s="96">
        <v>0</v>
      </c>
    </row>
    <row r="405" spans="1:12" ht="16.5" x14ac:dyDescent="0.25">
      <c r="A405" s="203"/>
      <c r="B405" s="212"/>
      <c r="C405" s="94" t="s">
        <v>245</v>
      </c>
      <c r="D405" s="99">
        <v>80</v>
      </c>
      <c r="E405" s="96">
        <v>843</v>
      </c>
      <c r="F405" s="99">
        <v>5.83</v>
      </c>
      <c r="G405" s="96">
        <v>67</v>
      </c>
      <c r="H405" s="96">
        <v>0</v>
      </c>
      <c r="I405" s="96">
        <v>16</v>
      </c>
      <c r="J405" s="96">
        <v>38</v>
      </c>
      <c r="K405" s="96">
        <v>13</v>
      </c>
      <c r="L405" s="96">
        <v>0</v>
      </c>
    </row>
    <row r="406" spans="1:12" ht="16.5" x14ac:dyDescent="0.25">
      <c r="A406" s="203"/>
      <c r="B406" s="212"/>
      <c r="C406" s="94" t="s">
        <v>246</v>
      </c>
      <c r="D406" s="99">
        <v>10</v>
      </c>
      <c r="E406" s="96">
        <v>0</v>
      </c>
      <c r="F406" s="96">
        <v>0</v>
      </c>
      <c r="G406" s="96">
        <v>0</v>
      </c>
      <c r="H406" s="96">
        <v>0</v>
      </c>
      <c r="I406" s="96">
        <v>0</v>
      </c>
      <c r="J406" s="96">
        <v>0</v>
      </c>
      <c r="K406" s="96">
        <v>0</v>
      </c>
      <c r="L406" s="96">
        <v>0</v>
      </c>
    </row>
    <row r="407" spans="1:12" ht="16.5" x14ac:dyDescent="0.25">
      <c r="A407" s="204"/>
      <c r="B407" s="213"/>
      <c r="C407" s="94" t="s">
        <v>247</v>
      </c>
      <c r="D407" s="99">
        <f>SUM(D404:D406)</f>
        <v>100</v>
      </c>
      <c r="E407" s="96">
        <f t="shared" ref="E407" si="116">SUM(E404:E406)</f>
        <v>1278</v>
      </c>
      <c r="F407" s="96"/>
      <c r="G407" s="96">
        <f t="shared" ref="G407:L407" si="117">SUM(G404:G406)</f>
        <v>97</v>
      </c>
      <c r="H407" s="96">
        <f t="shared" si="117"/>
        <v>0</v>
      </c>
      <c r="I407" s="96">
        <f t="shared" si="117"/>
        <v>23</v>
      </c>
      <c r="J407" s="96">
        <f t="shared" si="117"/>
        <v>55</v>
      </c>
      <c r="K407" s="96">
        <f t="shared" si="117"/>
        <v>19</v>
      </c>
      <c r="L407" s="96">
        <f t="shared" si="117"/>
        <v>0</v>
      </c>
    </row>
    <row r="408" spans="1:12" ht="37.5" customHeight="1" x14ac:dyDescent="0.25">
      <c r="A408" s="85"/>
      <c r="B408" s="89" t="s">
        <v>87</v>
      </c>
      <c r="C408" s="84"/>
      <c r="D408" s="128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128">
        <f>E407+E403+E399+E395+E391+E387+E379+E375+E367+E363+E359+E355+E351+E347+E343+E339+E335+E331+E327+E319+E315+E311+E307+E303+E299+E295+E291+E287+E283+E279+E271+E267+E263+E259+E255+E251+E247+E243+E239+E235+E231+E223+E219+E215+E207+E203+E199+E195+E191+E187+E183+E179+E171+E167+E163+E159+E143+E139+E135+E131+E127+E123+E119+E115+E107+E103+E99+E95+E91+E87+E83+E79+E75+E71+E59+E51+E47+E43+E39+E35+E31+E27+E23+E19+E15</f>
        <v>48179</v>
      </c>
      <c r="F408" s="128"/>
      <c r="G408" s="128">
        <f t="shared" ref="G408:L408" si="118">G407+G403+G399+G395+G391+G387+G379+G375+G367+G363+G359+G355+G351+G347+G343+G339+G335+G331+G327+G319+G315+G311+G307+G303+G299+G295+G291+G287+G283+G279+G271+G267+G263+G259+G255+G251+G247+G243+G239+G235+G231+G223+G219+G215+G207+G203+G199+G195+G191+G187+G183+G179+G171+G167+G163+G159+G143+G139+G135+G131+G127+G123+G119+G115+G107+G103+G99+G95+G91+G87+G83+G79+G75+G71+G67+G51+G47+G43+G39+G35+G31+G27+G23+G19+G15</f>
        <v>2539</v>
      </c>
      <c r="H408" s="128">
        <f t="shared" si="118"/>
        <v>0</v>
      </c>
      <c r="I408" s="128">
        <f t="shared" si="118"/>
        <v>601</v>
      </c>
      <c r="J408" s="128">
        <f t="shared" si="118"/>
        <v>1374</v>
      </c>
      <c r="K408" s="128">
        <f t="shared" si="118"/>
        <v>564</v>
      </c>
      <c r="L408" s="128">
        <f t="shared" si="118"/>
        <v>0</v>
      </c>
    </row>
    <row r="409" spans="1:12" x14ac:dyDescent="0.25">
      <c r="B409" s="86"/>
      <c r="C409" s="86"/>
    </row>
    <row r="410" spans="1:12" ht="20.25" x14ac:dyDescent="0.3">
      <c r="B410" s="258"/>
      <c r="C410" s="258"/>
      <c r="D410" s="258"/>
      <c r="E410" s="258"/>
      <c r="F410" s="104"/>
      <c r="G410" s="104"/>
      <c r="H410" s="104"/>
      <c r="I410" s="104"/>
      <c r="J410" s="104"/>
      <c r="K410" s="104"/>
      <c r="L410" s="103"/>
    </row>
    <row r="411" spans="1:12" ht="21" x14ac:dyDescent="0.35">
      <c r="B411" s="88"/>
      <c r="C411" s="88"/>
      <c r="D411" s="87"/>
      <c r="E411" s="87"/>
      <c r="F411" s="87"/>
      <c r="G411" s="262"/>
      <c r="H411" s="262"/>
      <c r="I411" s="262"/>
      <c r="J411" s="262"/>
      <c r="K411" s="130"/>
      <c r="L411" s="130"/>
    </row>
    <row r="412" spans="1:12" ht="21" x14ac:dyDescent="0.35">
      <c r="B412" s="87"/>
      <c r="C412" s="87"/>
      <c r="D412" s="87"/>
      <c r="E412" s="87"/>
      <c r="F412" s="103"/>
      <c r="G412" s="103"/>
      <c r="H412" s="103"/>
      <c r="I412" s="103"/>
      <c r="J412" s="103"/>
      <c r="K412" s="103"/>
      <c r="L412" s="103"/>
    </row>
  </sheetData>
  <mergeCells count="283">
    <mergeCell ref="A312:A315"/>
    <mergeCell ref="B300:B303"/>
    <mergeCell ref="A300:A303"/>
    <mergeCell ref="B304:B307"/>
    <mergeCell ref="A328:A331"/>
    <mergeCell ref="A280:A283"/>
    <mergeCell ref="B368:B371"/>
    <mergeCell ref="A220:A223"/>
    <mergeCell ref="A228:A231"/>
    <mergeCell ref="B248:B251"/>
    <mergeCell ref="A224:A227"/>
    <mergeCell ref="B272:B275"/>
    <mergeCell ref="A236:A239"/>
    <mergeCell ref="B236:B239"/>
    <mergeCell ref="B252:B255"/>
    <mergeCell ref="A244:A247"/>
    <mergeCell ref="B232:B235"/>
    <mergeCell ref="A232:A235"/>
    <mergeCell ref="B240:B243"/>
    <mergeCell ref="A240:A243"/>
    <mergeCell ref="B256:B259"/>
    <mergeCell ref="B404:B407"/>
    <mergeCell ref="A404:A407"/>
    <mergeCell ref="B388:B391"/>
    <mergeCell ref="A388:A391"/>
    <mergeCell ref="A392:A395"/>
    <mergeCell ref="A276:A279"/>
    <mergeCell ref="A284:A287"/>
    <mergeCell ref="B312:B315"/>
    <mergeCell ref="A376:A379"/>
    <mergeCell ref="A384:A387"/>
    <mergeCell ref="A396:A399"/>
    <mergeCell ref="B396:B399"/>
    <mergeCell ref="B376:B379"/>
    <mergeCell ref="B384:B387"/>
    <mergeCell ref="A324:A327"/>
    <mergeCell ref="B316:B319"/>
    <mergeCell ref="A320:A323"/>
    <mergeCell ref="B336:B339"/>
    <mergeCell ref="B364:B367"/>
    <mergeCell ref="B320:B323"/>
    <mergeCell ref="B276:B279"/>
    <mergeCell ref="B284:B287"/>
    <mergeCell ref="B288:B291"/>
    <mergeCell ref="B292:B295"/>
    <mergeCell ref="A44:A47"/>
    <mergeCell ref="B410:E410"/>
    <mergeCell ref="B392:B395"/>
    <mergeCell ref="A380:A383"/>
    <mergeCell ref="B380:B383"/>
    <mergeCell ref="A332:A335"/>
    <mergeCell ref="G411:L411"/>
    <mergeCell ref="A348:A351"/>
    <mergeCell ref="B352:B355"/>
    <mergeCell ref="A352:A355"/>
    <mergeCell ref="A340:A343"/>
    <mergeCell ref="B344:B347"/>
    <mergeCell ref="A344:A347"/>
    <mergeCell ref="A356:A359"/>
    <mergeCell ref="A400:A403"/>
    <mergeCell ref="B360:B363"/>
    <mergeCell ref="A360:A363"/>
    <mergeCell ref="B372:B375"/>
    <mergeCell ref="A372:A375"/>
    <mergeCell ref="A364:A367"/>
    <mergeCell ref="A368:A371"/>
    <mergeCell ref="B400:B403"/>
    <mergeCell ref="A336:A339"/>
    <mergeCell ref="L370:L371"/>
    <mergeCell ref="B44:B47"/>
    <mergeCell ref="G52:L52"/>
    <mergeCell ref="B100:B103"/>
    <mergeCell ref="G172:L172"/>
    <mergeCell ref="G173:G175"/>
    <mergeCell ref="D3:F3"/>
    <mergeCell ref="D4:F4"/>
    <mergeCell ref="B16:B19"/>
    <mergeCell ref="B24:B27"/>
    <mergeCell ref="G8:L8"/>
    <mergeCell ref="H10:J10"/>
    <mergeCell ref="H9:L9"/>
    <mergeCell ref="L10:L11"/>
    <mergeCell ref="H109:L109"/>
    <mergeCell ref="H110:J110"/>
    <mergeCell ref="H173:L173"/>
    <mergeCell ref="H174:J174"/>
    <mergeCell ref="L174:L175"/>
    <mergeCell ref="G109:G111"/>
    <mergeCell ref="G108:L108"/>
    <mergeCell ref="B144:B147"/>
    <mergeCell ref="G53:G55"/>
    <mergeCell ref="H53:L53"/>
    <mergeCell ref="L54:L55"/>
    <mergeCell ref="A200:A203"/>
    <mergeCell ref="B212:B215"/>
    <mergeCell ref="A212:A215"/>
    <mergeCell ref="B220:B223"/>
    <mergeCell ref="B228:B231"/>
    <mergeCell ref="A40:A43"/>
    <mergeCell ref="A8:A11"/>
    <mergeCell ref="G9:G11"/>
    <mergeCell ref="B12:B15"/>
    <mergeCell ref="D8:D11"/>
    <mergeCell ref="A12:A15"/>
    <mergeCell ref="C8:C11"/>
    <mergeCell ref="B40:B43"/>
    <mergeCell ref="B8:B11"/>
    <mergeCell ref="A16:A19"/>
    <mergeCell ref="A24:A27"/>
    <mergeCell ref="A20:A23"/>
    <mergeCell ref="A32:A35"/>
    <mergeCell ref="B20:B23"/>
    <mergeCell ref="B28:B31"/>
    <mergeCell ref="B32:B35"/>
    <mergeCell ref="B36:B39"/>
    <mergeCell ref="A28:A31"/>
    <mergeCell ref="A36:A39"/>
    <mergeCell ref="B48:B51"/>
    <mergeCell ref="A48:A51"/>
    <mergeCell ref="A52:A55"/>
    <mergeCell ref="B52:B55"/>
    <mergeCell ref="L110:L111"/>
    <mergeCell ref="B64:B67"/>
    <mergeCell ref="A56:A59"/>
    <mergeCell ref="A60:A63"/>
    <mergeCell ref="B76:B79"/>
    <mergeCell ref="A76:A79"/>
    <mergeCell ref="B68:B71"/>
    <mergeCell ref="B72:B75"/>
    <mergeCell ref="H54:J54"/>
    <mergeCell ref="D108:D111"/>
    <mergeCell ref="C52:C55"/>
    <mergeCell ref="D52:D55"/>
    <mergeCell ref="A64:A67"/>
    <mergeCell ref="A72:A75"/>
    <mergeCell ref="A68:A71"/>
    <mergeCell ref="B96:B99"/>
    <mergeCell ref="A80:A83"/>
    <mergeCell ref="B80:B83"/>
    <mergeCell ref="B104:B107"/>
    <mergeCell ref="A104:A107"/>
    <mergeCell ref="A100:A103"/>
    <mergeCell ref="B84:B87"/>
    <mergeCell ref="A96:A99"/>
    <mergeCell ref="A84:A87"/>
    <mergeCell ref="A88:A91"/>
    <mergeCell ref="B88:B91"/>
    <mergeCell ref="B92:B95"/>
    <mergeCell ref="A92:A95"/>
    <mergeCell ref="B56:B59"/>
    <mergeCell ref="B60:B63"/>
    <mergeCell ref="B164:B167"/>
    <mergeCell ref="A164:A167"/>
    <mergeCell ref="A160:A163"/>
    <mergeCell ref="B160:B163"/>
    <mergeCell ref="B132:B135"/>
    <mergeCell ref="A132:A135"/>
    <mergeCell ref="A108:A111"/>
    <mergeCell ref="B108:B111"/>
    <mergeCell ref="C108:C111"/>
    <mergeCell ref="A144:A147"/>
    <mergeCell ref="B116:B119"/>
    <mergeCell ref="A116:A119"/>
    <mergeCell ref="B124:B127"/>
    <mergeCell ref="A124:A127"/>
    <mergeCell ref="B156:B159"/>
    <mergeCell ref="A156:A159"/>
    <mergeCell ref="B120:B123"/>
    <mergeCell ref="A120:A123"/>
    <mergeCell ref="A136:A139"/>
    <mergeCell ref="B136:B139"/>
    <mergeCell ref="H274:J274"/>
    <mergeCell ref="L274:L275"/>
    <mergeCell ref="B328:B331"/>
    <mergeCell ref="A316:A319"/>
    <mergeCell ref="A304:A307"/>
    <mergeCell ref="B296:B299"/>
    <mergeCell ref="B184:B187"/>
    <mergeCell ref="A184:A187"/>
    <mergeCell ref="A176:A179"/>
    <mergeCell ref="B176:B179"/>
    <mergeCell ref="A308:A311"/>
    <mergeCell ref="B308:B311"/>
    <mergeCell ref="A288:A291"/>
    <mergeCell ref="A292:A295"/>
    <mergeCell ref="A296:A299"/>
    <mergeCell ref="C224:C227"/>
    <mergeCell ref="A192:A195"/>
    <mergeCell ref="A264:A267"/>
    <mergeCell ref="B260:B263"/>
    <mergeCell ref="A260:A263"/>
    <mergeCell ref="B244:B247"/>
    <mergeCell ref="A216:A219"/>
    <mergeCell ref="A208:A211"/>
    <mergeCell ref="B208:B211"/>
    <mergeCell ref="L322:L323"/>
    <mergeCell ref="B340:B343"/>
    <mergeCell ref="B348:B351"/>
    <mergeCell ref="B324:B327"/>
    <mergeCell ref="B332:B335"/>
    <mergeCell ref="B356:B359"/>
    <mergeCell ref="G320:L320"/>
    <mergeCell ref="G321:G323"/>
    <mergeCell ref="G369:G371"/>
    <mergeCell ref="H369:L369"/>
    <mergeCell ref="H370:J370"/>
    <mergeCell ref="H321:L321"/>
    <mergeCell ref="C368:C371"/>
    <mergeCell ref="D368:D371"/>
    <mergeCell ref="C320:C323"/>
    <mergeCell ref="D320:D323"/>
    <mergeCell ref="C272:C275"/>
    <mergeCell ref="D272:D275"/>
    <mergeCell ref="B280:B283"/>
    <mergeCell ref="A268:A271"/>
    <mergeCell ref="C172:C175"/>
    <mergeCell ref="D172:D175"/>
    <mergeCell ref="D224:D227"/>
    <mergeCell ref="B264:B267"/>
    <mergeCell ref="B216:B219"/>
    <mergeCell ref="B188:B191"/>
    <mergeCell ref="B204:B207"/>
    <mergeCell ref="B180:B183"/>
    <mergeCell ref="A180:A183"/>
    <mergeCell ref="A196:A199"/>
    <mergeCell ref="B196:B199"/>
    <mergeCell ref="A204:A207"/>
    <mergeCell ref="B192:B195"/>
    <mergeCell ref="B224:B227"/>
    <mergeCell ref="A248:A251"/>
    <mergeCell ref="B200:B203"/>
    <mergeCell ref="A272:A275"/>
    <mergeCell ref="A256:A259"/>
    <mergeCell ref="A252:A255"/>
    <mergeCell ref="B268:B271"/>
    <mergeCell ref="A188:A191"/>
    <mergeCell ref="J1:L1"/>
    <mergeCell ref="J2:L2"/>
    <mergeCell ref="J3:L3"/>
    <mergeCell ref="J4:L4"/>
    <mergeCell ref="G224:L224"/>
    <mergeCell ref="G225:G227"/>
    <mergeCell ref="H225:L225"/>
    <mergeCell ref="H226:J226"/>
    <mergeCell ref="L226:L227"/>
    <mergeCell ref="A172:A175"/>
    <mergeCell ref="B172:B175"/>
    <mergeCell ref="A148:A151"/>
    <mergeCell ref="B148:B151"/>
    <mergeCell ref="A152:A155"/>
    <mergeCell ref="B152:B155"/>
    <mergeCell ref="A128:A131"/>
    <mergeCell ref="B128:B131"/>
    <mergeCell ref="A140:A143"/>
    <mergeCell ref="B140:B143"/>
    <mergeCell ref="B168:B171"/>
    <mergeCell ref="A168:A171"/>
    <mergeCell ref="B112:B115"/>
    <mergeCell ref="A112:A115"/>
    <mergeCell ref="E272:E275"/>
    <mergeCell ref="F272:F275"/>
    <mergeCell ref="E320:E323"/>
    <mergeCell ref="F320:F323"/>
    <mergeCell ref="E368:E371"/>
    <mergeCell ref="F368:F371"/>
    <mergeCell ref="D5:H5"/>
    <mergeCell ref="D6:H6"/>
    <mergeCell ref="D7:H7"/>
    <mergeCell ref="E8:E11"/>
    <mergeCell ref="F8:F11"/>
    <mergeCell ref="E52:E55"/>
    <mergeCell ref="F52:F55"/>
    <mergeCell ref="E108:E111"/>
    <mergeCell ref="F108:F111"/>
    <mergeCell ref="E172:E175"/>
    <mergeCell ref="F172:F175"/>
    <mergeCell ref="E224:E227"/>
    <mergeCell ref="F224:F227"/>
    <mergeCell ref="G368:L368"/>
    <mergeCell ref="G272:L272"/>
    <mergeCell ref="G273:G275"/>
    <mergeCell ref="H273:L273"/>
    <mergeCell ref="H322:J322"/>
  </mergeCells>
  <phoneticPr fontId="0" type="noConversion"/>
  <pageMargins left="1.0826771653543308" right="0.59055118110236227" top="0.74803149606299213" bottom="0.74803149606299213" header="0.31496062992125984" footer="0.31496062992125984"/>
  <pageSetup paperSize="9" scale="55" orientation="landscape" horizontalDpi="180" verticalDpi="180" r:id="rId1"/>
  <rowBreaks count="8" manualBreakCount="8">
    <brk id="51" max="21" man="1"/>
    <brk id="107" max="21" man="1"/>
    <brk id="171" max="21" man="1"/>
    <brk id="223" max="21" man="1"/>
    <brk id="271" max="21" man="1"/>
    <brk id="319" max="21" man="1"/>
    <brk id="367" max="21" man="1"/>
    <brk id="414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72" t="s">
        <v>1</v>
      </c>
      <c r="D1" s="172"/>
      <c r="E1" s="172"/>
      <c r="F1" s="172"/>
      <c r="G1" s="172"/>
      <c r="H1" s="172"/>
      <c r="I1" s="172"/>
      <c r="J1" s="172"/>
    </row>
    <row r="2" spans="1:15" ht="22.5" x14ac:dyDescent="0.3">
      <c r="C2" s="173" t="s">
        <v>51</v>
      </c>
      <c r="D2" s="173"/>
      <c r="E2" s="173"/>
      <c r="F2" s="173"/>
      <c r="G2" s="173"/>
      <c r="H2" s="173"/>
      <c r="I2" s="173"/>
    </row>
    <row r="3" spans="1:15" ht="23.25" x14ac:dyDescent="0.35">
      <c r="C3" s="172" t="s">
        <v>50</v>
      </c>
      <c r="D3" s="172"/>
      <c r="E3" s="172"/>
      <c r="F3" s="172"/>
      <c r="G3" s="172"/>
      <c r="H3" s="172"/>
      <c r="I3" s="172"/>
      <c r="J3" s="172"/>
    </row>
    <row r="4" spans="1:15" ht="23.25" x14ac:dyDescent="0.35">
      <c r="C4" s="172" t="s">
        <v>52</v>
      </c>
      <c r="D4" s="172"/>
      <c r="E4" s="172"/>
      <c r="F4" s="172"/>
      <c r="G4" s="172"/>
      <c r="H4" s="172"/>
      <c r="I4" s="172"/>
      <c r="J4" s="172"/>
    </row>
    <row r="6" spans="1:15" x14ac:dyDescent="0.25">
      <c r="A6" s="275" t="s">
        <v>36</v>
      </c>
      <c r="B6" s="276" t="s">
        <v>37</v>
      </c>
      <c r="C6" s="278" t="s">
        <v>38</v>
      </c>
      <c r="D6" s="279" t="s">
        <v>39</v>
      </c>
      <c r="E6" s="280"/>
      <c r="F6" s="281"/>
      <c r="G6" s="279" t="s">
        <v>40</v>
      </c>
      <c r="H6" s="280"/>
      <c r="I6" s="281"/>
      <c r="J6" s="272" t="s">
        <v>12</v>
      </c>
      <c r="K6" s="273"/>
      <c r="L6" s="273"/>
      <c r="M6" s="273"/>
      <c r="N6" s="273"/>
      <c r="O6" s="274"/>
    </row>
    <row r="7" spans="1:15" x14ac:dyDescent="0.25">
      <c r="A7" s="267"/>
      <c r="B7" s="277"/>
      <c r="C7" s="267"/>
      <c r="D7" s="282"/>
      <c r="E7" s="283"/>
      <c r="F7" s="284"/>
      <c r="G7" s="282"/>
      <c r="H7" s="283"/>
      <c r="I7" s="284"/>
      <c r="J7" s="266" t="s">
        <v>41</v>
      </c>
      <c r="K7" s="269" t="s">
        <v>42</v>
      </c>
      <c r="L7" s="272" t="s">
        <v>43</v>
      </c>
      <c r="M7" s="273"/>
      <c r="N7" s="273"/>
      <c r="O7" s="288"/>
    </row>
    <row r="8" spans="1:15" ht="47.25" customHeight="1" x14ac:dyDescent="0.25">
      <c r="A8" s="267"/>
      <c r="B8" s="277"/>
      <c r="C8" s="267"/>
      <c r="D8" s="285"/>
      <c r="E8" s="286"/>
      <c r="F8" s="287"/>
      <c r="G8" s="285"/>
      <c r="H8" s="286"/>
      <c r="I8" s="287"/>
      <c r="J8" s="267"/>
      <c r="K8" s="270"/>
      <c r="L8" s="289" t="s">
        <v>16</v>
      </c>
      <c r="M8" s="289"/>
      <c r="N8" s="289"/>
      <c r="O8" s="26" t="s">
        <v>46</v>
      </c>
    </row>
    <row r="9" spans="1:15" ht="82.5" customHeight="1" x14ac:dyDescent="0.25">
      <c r="A9" s="268"/>
      <c r="B9" s="277"/>
      <c r="C9" s="26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68"/>
      <c r="K9" s="271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K7:K9"/>
    <mergeCell ref="J6:O6"/>
    <mergeCell ref="A6:A9"/>
    <mergeCell ref="B6:B9"/>
    <mergeCell ref="C6:C9"/>
    <mergeCell ref="D6:F8"/>
    <mergeCell ref="G6:I8"/>
    <mergeCell ref="L7:O7"/>
    <mergeCell ref="L8:N8"/>
    <mergeCell ref="C1:J1"/>
    <mergeCell ref="C2:I2"/>
    <mergeCell ref="C3:J3"/>
    <mergeCell ref="C4:J4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72" t="s">
        <v>1</v>
      </c>
      <c r="D1" s="172"/>
      <c r="E1" s="172"/>
      <c r="F1" s="172"/>
      <c r="G1" s="172"/>
      <c r="H1" s="172"/>
      <c r="I1" s="172"/>
      <c r="J1" s="172"/>
    </row>
    <row r="2" spans="1:15" ht="22.5" x14ac:dyDescent="0.3">
      <c r="C2" s="173" t="s">
        <v>51</v>
      </c>
      <c r="D2" s="173"/>
      <c r="E2" s="173"/>
      <c r="F2" s="173"/>
      <c r="G2" s="173"/>
      <c r="H2" s="173"/>
      <c r="I2" s="173"/>
    </row>
    <row r="3" spans="1:15" ht="23.25" x14ac:dyDescent="0.35">
      <c r="C3" s="172" t="s">
        <v>50</v>
      </c>
      <c r="D3" s="172"/>
      <c r="E3" s="172"/>
      <c r="F3" s="172"/>
      <c r="G3" s="172"/>
      <c r="H3" s="172"/>
      <c r="I3" s="172"/>
      <c r="J3" s="172"/>
    </row>
    <row r="4" spans="1:15" ht="23.25" x14ac:dyDescent="0.35">
      <c r="C4" s="172" t="s">
        <v>52</v>
      </c>
      <c r="D4" s="172"/>
      <c r="E4" s="172"/>
      <c r="F4" s="172"/>
      <c r="G4" s="172"/>
      <c r="H4" s="172"/>
      <c r="I4" s="172"/>
      <c r="J4" s="172"/>
    </row>
    <row r="6" spans="1:15" x14ac:dyDescent="0.25">
      <c r="A6" s="275" t="s">
        <v>36</v>
      </c>
      <c r="B6" s="276" t="s">
        <v>37</v>
      </c>
      <c r="C6" s="278" t="s">
        <v>38</v>
      </c>
      <c r="D6" s="279" t="s">
        <v>39</v>
      </c>
      <c r="E6" s="280"/>
      <c r="F6" s="281"/>
      <c r="G6" s="279" t="s">
        <v>40</v>
      </c>
      <c r="H6" s="280"/>
      <c r="I6" s="281"/>
      <c r="J6" s="272" t="s">
        <v>12</v>
      </c>
      <c r="K6" s="273"/>
      <c r="L6" s="273"/>
      <c r="M6" s="273"/>
      <c r="N6" s="273"/>
      <c r="O6" s="274"/>
    </row>
    <row r="7" spans="1:15" x14ac:dyDescent="0.25">
      <c r="A7" s="267"/>
      <c r="B7" s="277"/>
      <c r="C7" s="267"/>
      <c r="D7" s="282"/>
      <c r="E7" s="283"/>
      <c r="F7" s="284"/>
      <c r="G7" s="282"/>
      <c r="H7" s="283"/>
      <c r="I7" s="284"/>
      <c r="J7" s="266" t="s">
        <v>41</v>
      </c>
      <c r="K7" s="267" t="s">
        <v>42</v>
      </c>
      <c r="L7" s="272" t="s">
        <v>43</v>
      </c>
      <c r="M7" s="273"/>
      <c r="N7" s="273"/>
      <c r="O7" s="288"/>
    </row>
    <row r="8" spans="1:15" ht="47.25" customHeight="1" x14ac:dyDescent="0.25">
      <c r="A8" s="267"/>
      <c r="B8" s="277"/>
      <c r="C8" s="267"/>
      <c r="D8" s="285"/>
      <c r="E8" s="286"/>
      <c r="F8" s="287"/>
      <c r="G8" s="285"/>
      <c r="H8" s="286"/>
      <c r="I8" s="287"/>
      <c r="J8" s="267"/>
      <c r="K8" s="267"/>
      <c r="L8" s="289" t="s">
        <v>16</v>
      </c>
      <c r="M8" s="289"/>
      <c r="N8" s="289"/>
      <c r="O8" s="26" t="s">
        <v>46</v>
      </c>
    </row>
    <row r="9" spans="1:15" ht="82.5" customHeight="1" x14ac:dyDescent="0.25">
      <c r="A9" s="268"/>
      <c r="B9" s="277"/>
      <c r="C9" s="26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68"/>
      <c r="K9" s="268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K7:K9"/>
    <mergeCell ref="J6:O6"/>
    <mergeCell ref="A6:A9"/>
    <mergeCell ref="B6:B9"/>
    <mergeCell ref="C6:C9"/>
    <mergeCell ref="D6:F8"/>
    <mergeCell ref="G6:I8"/>
    <mergeCell ref="L7:O7"/>
    <mergeCell ref="L8:N8"/>
    <mergeCell ref="C1:J1"/>
    <mergeCell ref="C2:I2"/>
    <mergeCell ref="C3:J3"/>
    <mergeCell ref="C4:J4"/>
    <mergeCell ref="J7:J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2012-05-05T01:44:51Z</cp:lastPrinted>
  <dcterms:created xsi:type="dcterms:W3CDTF">2006-09-28T05:33:49Z</dcterms:created>
  <dcterms:modified xsi:type="dcterms:W3CDTF">2014-07-23T23:34:39Z</dcterms:modified>
</cp:coreProperties>
</file>